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Éves terv bejelentő 2021" sheetId="1" r:id="rId1"/>
  </sheets>
  <definedNames>
    <definedName name="_xlnm._FilterDatabase" localSheetId="0" hidden="1">'Éves terv bejelentő 2021'!$A$1:$H$309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F28" i="1"/>
  <c r="H22" i="1"/>
  <c r="G22" i="1"/>
  <c r="F22" i="1"/>
  <c r="H16" i="1"/>
  <c r="G16" i="1"/>
  <c r="F16" i="1"/>
  <c r="H10" i="1"/>
  <c r="G10" i="1"/>
  <c r="F10" i="1"/>
  <c r="H4" i="1"/>
  <c r="G4" i="1"/>
  <c r="F4" i="1"/>
  <c r="E4" i="1"/>
  <c r="E10" i="1"/>
  <c r="E16" i="1"/>
  <c r="E22" i="1"/>
  <c r="E28" i="1"/>
  <c r="H59" i="1"/>
  <c r="G59" i="1"/>
  <c r="F59" i="1"/>
  <c r="H50" i="1"/>
  <c r="G50" i="1"/>
  <c r="F50" i="1"/>
  <c r="H46" i="1"/>
  <c r="G46" i="1"/>
  <c r="F46" i="1"/>
  <c r="H36" i="1"/>
  <c r="G36" i="1"/>
  <c r="F36" i="1"/>
  <c r="H33" i="1"/>
  <c r="G33" i="1"/>
  <c r="F33" i="1"/>
  <c r="E33" i="1"/>
  <c r="E36" i="1"/>
  <c r="E46" i="1"/>
  <c r="E50" i="1"/>
  <c r="E59" i="1"/>
  <c r="H77" i="1"/>
  <c r="G77" i="1"/>
  <c r="F77" i="1"/>
  <c r="H74" i="1"/>
  <c r="G74" i="1"/>
  <c r="F74" i="1"/>
  <c r="H71" i="1"/>
  <c r="G71" i="1"/>
  <c r="F71" i="1"/>
  <c r="H67" i="1"/>
  <c r="G67" i="1"/>
  <c r="F67" i="1"/>
  <c r="H63" i="1"/>
  <c r="G63" i="1"/>
  <c r="F63" i="1"/>
  <c r="E63" i="1"/>
  <c r="E67" i="1"/>
  <c r="E71" i="1"/>
  <c r="E74" i="1"/>
  <c r="E77" i="1"/>
  <c r="H86" i="1"/>
  <c r="G86" i="1"/>
  <c r="F86" i="1"/>
  <c r="H83" i="1"/>
  <c r="G83" i="1"/>
  <c r="F83" i="1"/>
  <c r="E83" i="1"/>
  <c r="E86" i="1"/>
  <c r="H95" i="1"/>
  <c r="G95" i="1"/>
  <c r="F95" i="1"/>
  <c r="H92" i="1"/>
  <c r="G92" i="1"/>
  <c r="F92" i="1"/>
  <c r="E92" i="1"/>
  <c r="E95" i="1"/>
  <c r="H100" i="1"/>
  <c r="G100" i="1"/>
  <c r="F100" i="1"/>
  <c r="H98" i="1"/>
  <c r="G98" i="1"/>
  <c r="F98" i="1"/>
  <c r="E98" i="1"/>
  <c r="E100" i="1"/>
  <c r="H308" i="1"/>
  <c r="H307" i="1" s="1"/>
  <c r="G308" i="1"/>
  <c r="G307" i="1" s="1"/>
  <c r="F308" i="1"/>
  <c r="F307" i="1" s="1"/>
  <c r="H305" i="1"/>
  <c r="H304" i="1" s="1"/>
  <c r="G305" i="1"/>
  <c r="G304" i="1" s="1"/>
  <c r="F305" i="1"/>
  <c r="F304" i="1" s="1"/>
  <c r="H302" i="1"/>
  <c r="H301" i="1" s="1"/>
  <c r="G302" i="1"/>
  <c r="G301" i="1" s="1"/>
  <c r="F302" i="1"/>
  <c r="F301" i="1" s="1"/>
  <c r="H294" i="1"/>
  <c r="G294" i="1"/>
  <c r="F294" i="1"/>
  <c r="H289" i="1"/>
  <c r="G289" i="1"/>
  <c r="F289" i="1"/>
  <c r="H286" i="1"/>
  <c r="G286" i="1"/>
  <c r="F286" i="1"/>
  <c r="H282" i="1"/>
  <c r="G282" i="1"/>
  <c r="F282" i="1"/>
  <c r="H279" i="1"/>
  <c r="G279" i="1"/>
  <c r="F279" i="1"/>
  <c r="H277" i="1"/>
  <c r="G277" i="1"/>
  <c r="F277" i="1"/>
  <c r="H274" i="1"/>
  <c r="G274" i="1"/>
  <c r="F274" i="1"/>
  <c r="H272" i="1"/>
  <c r="G272" i="1"/>
  <c r="F272" i="1"/>
  <c r="H267" i="1"/>
  <c r="G267" i="1"/>
  <c r="F267" i="1"/>
  <c r="H257" i="1"/>
  <c r="G257" i="1"/>
  <c r="F257" i="1"/>
  <c r="H253" i="1"/>
  <c r="G253" i="1"/>
  <c r="F253" i="1"/>
  <c r="H241" i="1"/>
  <c r="G241" i="1"/>
  <c r="F241" i="1"/>
  <c r="H229" i="1"/>
  <c r="G229" i="1"/>
  <c r="F229" i="1"/>
  <c r="H224" i="1"/>
  <c r="G224" i="1"/>
  <c r="F224" i="1"/>
  <c r="H221" i="1"/>
  <c r="G221" i="1"/>
  <c r="F221" i="1"/>
  <c r="H212" i="1"/>
  <c r="G212" i="1"/>
  <c r="F212" i="1"/>
  <c r="H208" i="1"/>
  <c r="G208" i="1"/>
  <c r="F208" i="1"/>
  <c r="H197" i="1"/>
  <c r="G197" i="1"/>
  <c r="F197" i="1"/>
  <c r="H194" i="1"/>
  <c r="G194" i="1"/>
  <c r="F194" i="1"/>
  <c r="H187" i="1"/>
  <c r="G187" i="1"/>
  <c r="F187" i="1"/>
  <c r="H167" i="1"/>
  <c r="G167" i="1"/>
  <c r="F167" i="1"/>
  <c r="H163" i="1"/>
  <c r="G163" i="1"/>
  <c r="F163" i="1"/>
  <c r="H157" i="1"/>
  <c r="G157" i="1"/>
  <c r="F157" i="1"/>
  <c r="H152" i="1"/>
  <c r="G152" i="1"/>
  <c r="F152" i="1"/>
  <c r="H147" i="1"/>
  <c r="G147" i="1"/>
  <c r="F147" i="1"/>
  <c r="H141" i="1"/>
  <c r="G141" i="1"/>
  <c r="F141" i="1"/>
  <c r="H131" i="1"/>
  <c r="G131" i="1"/>
  <c r="F131" i="1"/>
  <c r="H123" i="1"/>
  <c r="G123" i="1"/>
  <c r="F123" i="1"/>
  <c r="H115" i="1"/>
  <c r="G115" i="1"/>
  <c r="F115" i="1"/>
  <c r="H103" i="1"/>
  <c r="G103" i="1"/>
  <c r="F103" i="1"/>
  <c r="E103" i="1"/>
  <c r="E115" i="1"/>
  <c r="E123" i="1"/>
  <c r="E131" i="1"/>
  <c r="E141" i="1"/>
  <c r="E147" i="1"/>
  <c r="E152" i="1"/>
  <c r="E157" i="1"/>
  <c r="E163" i="1"/>
  <c r="E167" i="1"/>
  <c r="E187" i="1"/>
  <c r="E194" i="1"/>
  <c r="E197" i="1"/>
  <c r="E208" i="1"/>
  <c r="E212" i="1"/>
  <c r="E221" i="1"/>
  <c r="E224" i="1"/>
  <c r="E229" i="1"/>
  <c r="E241" i="1"/>
  <c r="E253" i="1"/>
  <c r="E257" i="1"/>
  <c r="E267" i="1"/>
  <c r="E272" i="1"/>
  <c r="E274" i="1"/>
  <c r="E277" i="1"/>
  <c r="E279" i="1"/>
  <c r="E282" i="1"/>
  <c r="E286" i="1"/>
  <c r="E289" i="1"/>
  <c r="E294" i="1"/>
  <c r="E302" i="1"/>
  <c r="E301" i="1" s="1"/>
  <c r="E305" i="1"/>
  <c r="E304" i="1" s="1"/>
  <c r="E308" i="1"/>
  <c r="E307" i="1" s="1"/>
  <c r="H276" i="1" l="1"/>
  <c r="F82" i="1"/>
  <c r="G97" i="1"/>
  <c r="E271" i="1"/>
  <c r="G102" i="1"/>
  <c r="F62" i="1"/>
  <c r="G281" i="1"/>
  <c r="E97" i="1"/>
  <c r="E91" i="1"/>
  <c r="E82" i="1"/>
  <c r="E32" i="1"/>
  <c r="F276" i="1"/>
  <c r="G276" i="1"/>
  <c r="F97" i="1"/>
  <c r="F91" i="1"/>
  <c r="H82" i="1"/>
  <c r="F102" i="1"/>
  <c r="E102" i="1"/>
  <c r="F271" i="1"/>
  <c r="H281" i="1"/>
  <c r="H97" i="1"/>
  <c r="G91" i="1"/>
  <c r="G271" i="1"/>
  <c r="H271" i="1"/>
  <c r="F281" i="1"/>
  <c r="H91" i="1"/>
  <c r="G82" i="1"/>
  <c r="G62" i="1"/>
  <c r="G32" i="1"/>
  <c r="F32" i="1"/>
  <c r="H102" i="1"/>
  <c r="H62" i="1"/>
  <c r="H32" i="1"/>
  <c r="H3" i="1"/>
  <c r="E3" i="1"/>
  <c r="F3" i="1"/>
  <c r="G3" i="1"/>
  <c r="E62" i="1"/>
  <c r="E281" i="1"/>
  <c r="E276" i="1"/>
</calcChain>
</file>

<file path=xl/sharedStrings.xml><?xml version="1.0" encoding="utf-8"?>
<sst xmlns="http://schemas.openxmlformats.org/spreadsheetml/2006/main" count="621" uniqueCount="611">
  <si>
    <t>Megnevezés</t>
  </si>
  <si>
    <t>01</t>
  </si>
  <si>
    <t>Bútorok</t>
  </si>
  <si>
    <t>0101</t>
  </si>
  <si>
    <t>Irodai bútorok</t>
  </si>
  <si>
    <t>010101</t>
  </si>
  <si>
    <t>Irodai asztalok</t>
  </si>
  <si>
    <t>010102</t>
  </si>
  <si>
    <t>Irodai szekrények, tárolóbútorok</t>
  </si>
  <si>
    <t>010103</t>
  </si>
  <si>
    <t>Irodai ülőbútorok</t>
  </si>
  <si>
    <t>010104</t>
  </si>
  <si>
    <t>Irodai fekvőbútorok</t>
  </si>
  <si>
    <t>010105</t>
  </si>
  <si>
    <t>Irodai bútorok alkatrészei, elemei</t>
  </si>
  <si>
    <t>0102</t>
  </si>
  <si>
    <t>Egészségügyi bútorok</t>
  </si>
  <si>
    <t>010201</t>
  </si>
  <si>
    <t>Egészségügyi asztalok</t>
  </si>
  <si>
    <t>010202</t>
  </si>
  <si>
    <t>Egészségügyi szekrények, tárolóbútorok</t>
  </si>
  <si>
    <t>010203</t>
  </si>
  <si>
    <t>Egészségügyi ülőbútorok</t>
  </si>
  <si>
    <t>010204</t>
  </si>
  <si>
    <t>Egészségügyi fekvőbútorok</t>
  </si>
  <si>
    <t>010205</t>
  </si>
  <si>
    <t>Egészségügyi bútorok alkatrészei, elemei</t>
  </si>
  <si>
    <t>0103</t>
  </si>
  <si>
    <t>Oktatási bútorok</t>
  </si>
  <si>
    <t>010301</t>
  </si>
  <si>
    <t>Oktatási asztalok</t>
  </si>
  <si>
    <t>010302</t>
  </si>
  <si>
    <t>Oktatási szekrények, tárolóbútorok</t>
  </si>
  <si>
    <t>010303</t>
  </si>
  <si>
    <t>Oktatási ülőbútorok</t>
  </si>
  <si>
    <t>010304</t>
  </si>
  <si>
    <t>Oktatási fekvőbútorok</t>
  </si>
  <si>
    <t>010305</t>
  </si>
  <si>
    <t>Oktatási bútorok alkatrészei, elemei</t>
  </si>
  <si>
    <t>0104</t>
  </si>
  <si>
    <t>Kültéri bútorok</t>
  </si>
  <si>
    <t>010401</t>
  </si>
  <si>
    <t>Kültéri asztalok</t>
  </si>
  <si>
    <t>010402</t>
  </si>
  <si>
    <t>Kültéri szekrények, tárolóbútorok</t>
  </si>
  <si>
    <t>010403</t>
  </si>
  <si>
    <t>Kültéri ülőbútorok</t>
  </si>
  <si>
    <t>010404</t>
  </si>
  <si>
    <t>Kültéri fekvőbútorok</t>
  </si>
  <si>
    <t>010405</t>
  </si>
  <si>
    <t>Kültéri bútorok alkatrészei, elemei</t>
  </si>
  <si>
    <t>0190</t>
  </si>
  <si>
    <t>Bútorokhoz kapcsolódó szolgáltatások</t>
  </si>
  <si>
    <t>019001</t>
  </si>
  <si>
    <t>Termék üzembehelyezéshez kapcsolódó szolgáltatások (Bútor)</t>
  </si>
  <si>
    <t>019002</t>
  </si>
  <si>
    <t>Termék üzemeltetéséhez kapcsolódó szolgáltatások (Bútor)</t>
  </si>
  <si>
    <t>019003</t>
  </si>
  <si>
    <t>Garancia kiterjesztése (Bútor)</t>
  </si>
  <si>
    <t>02</t>
  </si>
  <si>
    <t>Papíripari termékek és irodaszerek</t>
  </si>
  <si>
    <t>0201</t>
  </si>
  <si>
    <t>Papírok</t>
  </si>
  <si>
    <t>020101</t>
  </si>
  <si>
    <t>Irodagéppapírok</t>
  </si>
  <si>
    <t>020102</t>
  </si>
  <si>
    <t>Ofszetpapírok</t>
  </si>
  <si>
    <t>0202</t>
  </si>
  <si>
    <t>Papírtermékek</t>
  </si>
  <si>
    <t>020201</t>
  </si>
  <si>
    <t>Borítékok/tasakok</t>
  </si>
  <si>
    <t>020202</t>
  </si>
  <si>
    <t>Címkék (etikettek)</t>
  </si>
  <si>
    <t>020203</t>
  </si>
  <si>
    <t>Faxpapír-tekercsek</t>
  </si>
  <si>
    <t>020204</t>
  </si>
  <si>
    <t>Összeadógép-szalagok</t>
  </si>
  <si>
    <t>020205</t>
  </si>
  <si>
    <t>Iratkezelők (papír alapú)</t>
  </si>
  <si>
    <t>020206</t>
  </si>
  <si>
    <t>Flipchart papírok</t>
  </si>
  <si>
    <t>020207</t>
  </si>
  <si>
    <t>Irodai füzetek, beíró, átíró, mutatókönyvek</t>
  </si>
  <si>
    <t>020208</t>
  </si>
  <si>
    <t>Irodai nyomtatványok</t>
  </si>
  <si>
    <t>020209</t>
  </si>
  <si>
    <t>Irodai naptárak, határidőnaplók</t>
  </si>
  <si>
    <t>0203</t>
  </si>
  <si>
    <t>Számítógép kiíró papírok</t>
  </si>
  <si>
    <t>020301</t>
  </si>
  <si>
    <t>Nyomatlan számítógépes kiíró papírok</t>
  </si>
  <si>
    <t>020302</t>
  </si>
  <si>
    <t>Nyomdai szolgáltatások</t>
  </si>
  <si>
    <t>020303</t>
  </si>
  <si>
    <t>Nyomott számítógép kiíró-papírtermékek általános használatra</t>
  </si>
  <si>
    <t>0204</t>
  </si>
  <si>
    <t>Irodaszerek és írószerek</t>
  </si>
  <si>
    <t>020401</t>
  </si>
  <si>
    <t>Írószerek és kellékeik</t>
  </si>
  <si>
    <t>020402</t>
  </si>
  <si>
    <t>Iratkezelők</t>
  </si>
  <si>
    <t>020403</t>
  </si>
  <si>
    <t>Iratkezelők kellékei</t>
  </si>
  <si>
    <t>020404</t>
  </si>
  <si>
    <t>Jegyzettömbök</t>
  </si>
  <si>
    <t>020405</t>
  </si>
  <si>
    <t>Irodai kisgépek és kellékei</t>
  </si>
  <si>
    <t>020406</t>
  </si>
  <si>
    <t>Vizuáltechnikai eszközök</t>
  </si>
  <si>
    <t>020407</t>
  </si>
  <si>
    <t>Vizuáltechnikai eszközök kellékei</t>
  </si>
  <si>
    <t>020408</t>
  </si>
  <si>
    <t>Irodai kellékek</t>
  </si>
  <si>
    <t>0290</t>
  </si>
  <si>
    <t>Papíripari termékekhez kapcsolódó szolgáltatások</t>
  </si>
  <si>
    <t>029001</t>
  </si>
  <si>
    <t>Termék üzembehelyezéshez kapcsolódó szolgáltatások (Papíripari termékek és irodaszerek)</t>
  </si>
  <si>
    <t>029002</t>
  </si>
  <si>
    <t>Termék megszemélyesítéséhez kapcsolódó szolgáltatások (papíripari termékek és irodaszerek)</t>
  </si>
  <si>
    <t>03</t>
  </si>
  <si>
    <t>Gépjárművek</t>
  </si>
  <si>
    <t>0301</t>
  </si>
  <si>
    <t>Személygépkocsik</t>
  </si>
  <si>
    <t>030101</t>
  </si>
  <si>
    <t>Személyszállító személygépkocsik</t>
  </si>
  <si>
    <t>030102</t>
  </si>
  <si>
    <t>Terepjáró személygépkocsik</t>
  </si>
  <si>
    <t>030103</t>
  </si>
  <si>
    <t>Egyterű személygépkocsik</t>
  </si>
  <si>
    <t>0302</t>
  </si>
  <si>
    <t>Haszongépjárművek</t>
  </si>
  <si>
    <t>030201</t>
  </si>
  <si>
    <t>Kisáruszállító haszongépjárművek</t>
  </si>
  <si>
    <t>030202</t>
  </si>
  <si>
    <t>Zárt, dobozos haszongépjárművek</t>
  </si>
  <si>
    <t>030203</t>
  </si>
  <si>
    <t>Kabinos, platós haszongépjárművek</t>
  </si>
  <si>
    <t>0303</t>
  </si>
  <si>
    <t>Gépjármű-flottaüzemeltetési szolgáltatások</t>
  </si>
  <si>
    <t>030301</t>
  </si>
  <si>
    <t>Operatív lízing szolgáltatások</t>
  </si>
  <si>
    <t>030302</t>
  </si>
  <si>
    <t>Gépjárműpark kezelési szolgáltatások</t>
  </si>
  <si>
    <t>0304</t>
  </si>
  <si>
    <t>Elektromos üzemű gépjárművek töltésére szolgáló berendezések</t>
  </si>
  <si>
    <t>030401</t>
  </si>
  <si>
    <t>Elektromos üzemű gépjárművek töltésére szolgáló váltóáramú berendezések (AC)</t>
  </si>
  <si>
    <t>030402</t>
  </si>
  <si>
    <t>Elektromos üzemű gépjárművek töltésére szolgáló egyenáramú berendezések (DC)</t>
  </si>
  <si>
    <t>0390</t>
  </si>
  <si>
    <t>Gépjárművekhez kapcsolódó szolgáltatások</t>
  </si>
  <si>
    <t>039001</t>
  </si>
  <si>
    <t>Termék üzembehelyezéshez kapcsolódó szolgáltatások (Gépjármű)</t>
  </si>
  <si>
    <t>039002</t>
  </si>
  <si>
    <t>Termék üzemeltetéséhez kapcsolódó szolgáltatások (Gépjármű)</t>
  </si>
  <si>
    <t>039003</t>
  </si>
  <si>
    <t>Termék bérleti szolgáltatás (Gépjármű)</t>
  </si>
  <si>
    <t>039004</t>
  </si>
  <si>
    <t>Garancia kiterjesztése (Gépjármű)</t>
  </si>
  <si>
    <t>04</t>
  </si>
  <si>
    <t>Gépjármű üzemanyag</t>
  </si>
  <si>
    <t>0401</t>
  </si>
  <si>
    <t>Gépjármű üzemanyag tankautós kiszállítással (nagykereskedelem)</t>
  </si>
  <si>
    <t>040101</t>
  </si>
  <si>
    <t>Ólmozatlan motorbenzinek tankautós kiszállítással</t>
  </si>
  <si>
    <t>040102</t>
  </si>
  <si>
    <t>Gázolajok tankautós kiszállítással</t>
  </si>
  <si>
    <t>0402</t>
  </si>
  <si>
    <t>Gépjármű üzemanyag és üzemanyagkártya töltőállomási kiszolgálás (kiskereskedelem)</t>
  </si>
  <si>
    <t>040201</t>
  </si>
  <si>
    <t>Ólmozatlan motorbenzinek töltőállomási kiszolgálással</t>
  </si>
  <si>
    <t>040202</t>
  </si>
  <si>
    <t>Gázolajok töltőállomási kiszolgálással</t>
  </si>
  <si>
    <t>040203</t>
  </si>
  <si>
    <t>Alap gépjármű üzemanyagkártya (csak üzemanyag vásárlásra alkalmas kártya töltőállomási kiszolgálással)</t>
  </si>
  <si>
    <t>040204</t>
  </si>
  <si>
    <t>Kiemelt gépjármű üzemanyagkártya (üzemanyag és egyéb szolgáltatás vásárlására alkalmas kártya töltőállomási kiszolgálással)</t>
  </si>
  <si>
    <t>05</t>
  </si>
  <si>
    <t>Utazásszervezések</t>
  </si>
  <si>
    <t>0501</t>
  </si>
  <si>
    <t>Nemzetközi utazásszervezések</t>
  </si>
  <si>
    <t>050101</t>
  </si>
  <si>
    <t>Hagyományos és diszkont (fapados) repülőjegy és kapcsolódó szolgáltatások</t>
  </si>
  <si>
    <t>050102</t>
  </si>
  <si>
    <t>Nemzetközi utazáshoz kapcsolódó termékek és szolgáltatások</t>
  </si>
  <si>
    <t>0502</t>
  </si>
  <si>
    <t>Belföldi utazásszervezések</t>
  </si>
  <si>
    <t>050201</t>
  </si>
  <si>
    <t>06</t>
  </si>
  <si>
    <t>Elektronikus közbeszerzési szolgáltatások</t>
  </si>
  <si>
    <t>0605</t>
  </si>
  <si>
    <t>060501</t>
  </si>
  <si>
    <t>Elektronikus tárgyalás- és versenytechnikai eszközök</t>
  </si>
  <si>
    <t>0690</t>
  </si>
  <si>
    <t>Elektronikus közbeszerzési szolgáltatásokhoz kapcsolódó szolgáltatások</t>
  </si>
  <si>
    <t>069001</t>
  </si>
  <si>
    <t>Elektronikus árlejtéshez kapcsolódó szolgáltatások</t>
  </si>
  <si>
    <t>07</t>
  </si>
  <si>
    <t>Egészségügyi termékek</t>
  </si>
  <si>
    <t>0701</t>
  </si>
  <si>
    <t>Adagoló, gyűjtő- és válogatóeszközök</t>
  </si>
  <si>
    <t>070101</t>
  </si>
  <si>
    <t>Tűk</t>
  </si>
  <si>
    <t>070102</t>
  </si>
  <si>
    <t>Fecskendők</t>
  </si>
  <si>
    <t>070103</t>
  </si>
  <si>
    <t>Csöves eszközök</t>
  </si>
  <si>
    <t>070104</t>
  </si>
  <si>
    <t>Folyadékszűrők</t>
  </si>
  <si>
    <t>070105</t>
  </si>
  <si>
    <t>egyszerhasználatos mechanikus infúziórendszerek</t>
  </si>
  <si>
    <t>070106</t>
  </si>
  <si>
    <t>Drenázsok és folyadékgyűjtő eszközök</t>
  </si>
  <si>
    <t>070107</t>
  </si>
  <si>
    <t>Csatlakozók, zárók, csapok és elosztók</t>
  </si>
  <si>
    <t>070108</t>
  </si>
  <si>
    <t>Zsákok és tartályok (táplálás és infúzió)</t>
  </si>
  <si>
    <t>070109</t>
  </si>
  <si>
    <t>Szerv- és szövettartályok</t>
  </si>
  <si>
    <t>070110</t>
  </si>
  <si>
    <t>Sztómaeszközök</t>
  </si>
  <si>
    <t>070199</t>
  </si>
  <si>
    <t>Adagoló-, gyűjtő- és válogatóeszközök – egyéb</t>
  </si>
  <si>
    <t>0702</t>
  </si>
  <si>
    <t>Hematológiai és hemotranszfúziós eszközök</t>
  </si>
  <si>
    <t>070201</t>
  </si>
  <si>
    <t>Vérzsákok</t>
  </si>
  <si>
    <t>070202</t>
  </si>
  <si>
    <t>Vérszűrők</t>
  </si>
  <si>
    <t>070203</t>
  </si>
  <si>
    <t>Aferézis eszközök</t>
  </si>
  <si>
    <t>070204</t>
  </si>
  <si>
    <t>Autotranszfúziós eszközök</t>
  </si>
  <si>
    <t>070205</t>
  </si>
  <si>
    <t>Helyi hemokomponens-kezelő eszközök</t>
  </si>
  <si>
    <t>070206</t>
  </si>
  <si>
    <t>Celluláris- vagy biológiai beavatkozás eszközei</t>
  </si>
  <si>
    <t>070299</t>
  </si>
  <si>
    <t>Hematológiai és hemotranszfúziós eszközök – egyéb</t>
  </si>
  <si>
    <t>0703</t>
  </si>
  <si>
    <t>Kardiovaszkuláris eszközök</t>
  </si>
  <si>
    <t>070301</t>
  </si>
  <si>
    <t>Arteriovenózus eszközök</t>
  </si>
  <si>
    <t>070302</t>
  </si>
  <si>
    <t>Aritmológiai eszközök</t>
  </si>
  <si>
    <t>070303</t>
  </si>
  <si>
    <t>Szívsebészeti és -transzplantációs eszközök</t>
  </si>
  <si>
    <t>070304</t>
  </si>
  <si>
    <t>Kardiovaszkuláris vezetődrótok</t>
  </si>
  <si>
    <t>070305</t>
  </si>
  <si>
    <t>Kardiovaszkuláris bevezető hüvelyek</t>
  </si>
  <si>
    <t>070390</t>
  </si>
  <si>
    <t>Kardiovaszkuláris eszközök – különfélék</t>
  </si>
  <si>
    <t>070399</t>
  </si>
  <si>
    <t>Kardiovaszkuláris eszközök – különfélék – egyéb</t>
  </si>
  <si>
    <t>0704</t>
  </si>
  <si>
    <t>Fertőtlenítő-, antiszeptikus és proteolitikus szerek orvosi eszközökhöz</t>
  </si>
  <si>
    <t>070401</t>
  </si>
  <si>
    <t>Aldehid-fertőtlenítőszerek orvosi eszközökhöz</t>
  </si>
  <si>
    <t>070402</t>
  </si>
  <si>
    <t>Biguanid-fertőtlenítőszerek orvosi eszközökhöz</t>
  </si>
  <si>
    <t>070403</t>
  </si>
  <si>
    <t>Klórszármazék-fertőtlenítőszerek orvosi eszközökhöz</t>
  </si>
  <si>
    <t>070404</t>
  </si>
  <si>
    <t>Jódszármazék-fertőtlenítőszerek orvosi eszközökhöz</t>
  </si>
  <si>
    <t>070405</t>
  </si>
  <si>
    <t>Oxidáló-fertőtlenítőszerek orvosi eszközökhöz</t>
  </si>
  <si>
    <t>070406</t>
  </si>
  <si>
    <t>Fenol-fertőtlenítőszerek orvosi eszközökhöz</t>
  </si>
  <si>
    <t>070407</t>
  </si>
  <si>
    <t>Alkohol-fertőtlenítőszerek orvostechnikai eszközökhöz</t>
  </si>
  <si>
    <t>070408</t>
  </si>
  <si>
    <t>Proteolítikus fertőtlenítőszerek orvostechnikai eszközökhöz</t>
  </si>
  <si>
    <t>070499</t>
  </si>
  <si>
    <t>Fertőtlenítőszerek és antiszeptikumok orvostechnikai eszközökhöz – egyéb</t>
  </si>
  <si>
    <t>0705</t>
  </si>
  <si>
    <t>Dialíziseszközök</t>
  </si>
  <si>
    <t>070501</t>
  </si>
  <si>
    <t>Dialízisszűrők</t>
  </si>
  <si>
    <t>070502</t>
  </si>
  <si>
    <t>Dialízisrendszerek</t>
  </si>
  <si>
    <t>070503</t>
  </si>
  <si>
    <t>Dialíziskészletek</t>
  </si>
  <si>
    <t>070504</t>
  </si>
  <si>
    <t>Dializáló oldatok</t>
  </si>
  <si>
    <t>070590</t>
  </si>
  <si>
    <t>Dialíziseszközök – különfélék</t>
  </si>
  <si>
    <t>0706</t>
  </si>
  <si>
    <t>Gasztrointesztiális eszközök</t>
  </si>
  <si>
    <t>070601</t>
  </si>
  <si>
    <t>Száj- és nyelőcsőkatéterek</t>
  </si>
  <si>
    <t>070602</t>
  </si>
  <si>
    <t>Gasztrointesztinális tubusok</t>
  </si>
  <si>
    <t>070603</t>
  </si>
  <si>
    <t>Gasztrointesztinális endoszkópia eszközei</t>
  </si>
  <si>
    <t>070699</t>
  </si>
  <si>
    <t>Gasztrointesztinális eszközök – egyéb</t>
  </si>
  <si>
    <t>0707</t>
  </si>
  <si>
    <t>Varróanyagok</t>
  </si>
  <si>
    <t>070701</t>
  </si>
  <si>
    <t>Sebészeti varróanyagok</t>
  </si>
  <si>
    <t>070702</t>
  </si>
  <si>
    <t>Mechanikus sebészeti varrógépek</t>
  </si>
  <si>
    <t>070703</t>
  </si>
  <si>
    <t>Hemosztázis klipek</t>
  </si>
  <si>
    <t>070790</t>
  </si>
  <si>
    <t>Sebészeti eszközök – különfélék</t>
  </si>
  <si>
    <t>0708</t>
  </si>
  <si>
    <t>Aktív beültethető eszközök</t>
  </si>
  <si>
    <t>070801</t>
  </si>
  <si>
    <t>Aktív beültethető kardiológiai eszközök</t>
  </si>
  <si>
    <t>070802</t>
  </si>
  <si>
    <t>Neurostimulátorok</t>
  </si>
  <si>
    <t>070803</t>
  </si>
  <si>
    <t>Aktív beültethető hallásjavító eszközök</t>
  </si>
  <si>
    <t>070804</t>
  </si>
  <si>
    <t>Beültethető pumpák</t>
  </si>
  <si>
    <t>070899</t>
  </si>
  <si>
    <t>Aktív beültethető eszközök – egyéb</t>
  </si>
  <si>
    <t>0709</t>
  </si>
  <si>
    <t>Endoterápiás és elektrosebészeti eszközök</t>
  </si>
  <si>
    <t>070901</t>
  </si>
  <si>
    <t>Endoterápiás eszközök</t>
  </si>
  <si>
    <t>070902</t>
  </si>
  <si>
    <t>Elektrosebészeti eszközök</t>
  </si>
  <si>
    <t>070903</t>
  </si>
  <si>
    <t>Artroszkópos eszközök</t>
  </si>
  <si>
    <t>0710</t>
  </si>
  <si>
    <t>Újrahasználható sebészeti készülékek</t>
  </si>
  <si>
    <t>071001</t>
  </si>
  <si>
    <t>Vágókészülékek (V01 típusba nem besorolt)</t>
  </si>
  <si>
    <t>071002</t>
  </si>
  <si>
    <t>Varrókészülékek</t>
  </si>
  <si>
    <t>071003</t>
  </si>
  <si>
    <t>Általános sebészeti készülékek</t>
  </si>
  <si>
    <t>071004</t>
  </si>
  <si>
    <t>Hasi sebészeti készülékek</t>
  </si>
  <si>
    <t>071005</t>
  </si>
  <si>
    <t>Szülészeti és nőgyógyászati készülékek</t>
  </si>
  <si>
    <t>071006</t>
  </si>
  <si>
    <t xml:space="preserve">Urológiai készülékek </t>
  </si>
  <si>
    <t>071007</t>
  </si>
  <si>
    <t>Kardiovaszkuláris sebészeti készülékek</t>
  </si>
  <si>
    <t>071008</t>
  </si>
  <si>
    <t>Mellkassebészeti készülékek</t>
  </si>
  <si>
    <t>071009</t>
  </si>
  <si>
    <t>Ortopédiai készülékek</t>
  </si>
  <si>
    <t>071010</t>
  </si>
  <si>
    <t>Mikrosebészeti készülékek</t>
  </si>
  <si>
    <t>071011</t>
  </si>
  <si>
    <t>Idegsebészeti készülékek</t>
  </si>
  <si>
    <t>071012</t>
  </si>
  <si>
    <t>Mini-invazív sebészeti készülékek, újrahasználható</t>
  </si>
  <si>
    <t>071013</t>
  </si>
  <si>
    <t>Robotsebészeti készülékek, újrahasználható</t>
  </si>
  <si>
    <t>071014</t>
  </si>
  <si>
    <t>Fül-orr-gégészeti készülékek</t>
  </si>
  <si>
    <t>071015</t>
  </si>
  <si>
    <t>Fogászati és szájsebészeti készülékek</t>
  </si>
  <si>
    <t>071016</t>
  </si>
  <si>
    <t>Diagnosztikai készülékek</t>
  </si>
  <si>
    <t>071017</t>
  </si>
  <si>
    <t>Szemészeti készülékek</t>
  </si>
  <si>
    <t>071018</t>
  </si>
  <si>
    <t>Elektrosebészeti újrahasználható készülékek</t>
  </si>
  <si>
    <t>071090</t>
  </si>
  <si>
    <t>Sebészeti újrahasználható készülékek - különfélék</t>
  </si>
  <si>
    <t>0711</t>
  </si>
  <si>
    <t>Általános és speciális gyógyászati eszközök</t>
  </si>
  <si>
    <t>071101</t>
  </si>
  <si>
    <t>Pamut- és szintetikus vatták</t>
  </si>
  <si>
    <t>071102</t>
  </si>
  <si>
    <t>Gézek</t>
  </si>
  <si>
    <t>071103</t>
  </si>
  <si>
    <t>Bandázsok</t>
  </si>
  <si>
    <t>071104</t>
  </si>
  <si>
    <t>Speciális kötszerek</t>
  </si>
  <si>
    <t>071105</t>
  </si>
  <si>
    <t>Orvosi tapaszok</t>
  </si>
  <si>
    <t>071190</t>
  </si>
  <si>
    <t>Gyógykezelés eszközei – különfélék</t>
  </si>
  <si>
    <t>0712</t>
  </si>
  <si>
    <t>Idegrendszer és medulláris rendszer eszközei</t>
  </si>
  <si>
    <t>071201</t>
  </si>
  <si>
    <t xml:space="preserve">Idegrendszer eszközei </t>
  </si>
  <si>
    <t>071202</t>
  </si>
  <si>
    <t>Medulláris rendszer eszközei</t>
  </si>
  <si>
    <t>0713</t>
  </si>
  <si>
    <t>Beültethető protézisek és oszteoszintézis eszközök</t>
  </si>
  <si>
    <t>071301</t>
  </si>
  <si>
    <t>Arc- és fogászati protézisek</t>
  </si>
  <si>
    <t>071302</t>
  </si>
  <si>
    <t>Fül-orr-gégészeti protézisek</t>
  </si>
  <si>
    <t>071303</t>
  </si>
  <si>
    <t>Szemészeti protézisek</t>
  </si>
  <si>
    <t>071304</t>
  </si>
  <si>
    <t>Légzőszervi protézisek</t>
  </si>
  <si>
    <t>071305</t>
  </si>
  <si>
    <t>Nyelőcső- és gasztrointesztinális protézisek</t>
  </si>
  <si>
    <t>071306</t>
  </si>
  <si>
    <t>Emlőprotézisek</t>
  </si>
  <si>
    <t>071307</t>
  </si>
  <si>
    <t>Vaszkuláris és kardiológiai protézisek</t>
  </si>
  <si>
    <t>071308</t>
  </si>
  <si>
    <t>Urogenitális protézisek</t>
  </si>
  <si>
    <t>071309</t>
  </si>
  <si>
    <t>Ortopédiai protézisek és szintéziseszközök</t>
  </si>
  <si>
    <t>071390</t>
  </si>
  <si>
    <t>Beültethető protetikus eszközök – különfélék</t>
  </si>
  <si>
    <t>0714</t>
  </si>
  <si>
    <t>Fogászati, szemészeti és fül-orr-gégészeti eszközök</t>
  </si>
  <si>
    <t>071401</t>
  </si>
  <si>
    <t>Fogászati eszközök</t>
  </si>
  <si>
    <t>071402</t>
  </si>
  <si>
    <t>Szemészeti eszközök</t>
  </si>
  <si>
    <t>071403</t>
  </si>
  <si>
    <t>Fül-orr-gégészeti eszközök</t>
  </si>
  <si>
    <t>0715</t>
  </si>
  <si>
    <t>Altató- és lélegeztető eszközök</t>
  </si>
  <si>
    <t>071501</t>
  </si>
  <si>
    <t>Intubációs eszközök</t>
  </si>
  <si>
    <t>071502</t>
  </si>
  <si>
    <t>Lélegeztetőkörök és katétertartók</t>
  </si>
  <si>
    <t>071503</t>
  </si>
  <si>
    <t>Respirációs maszkok és ballonok, egyszerhasználatos és újrahasználható</t>
  </si>
  <si>
    <t>071504</t>
  </si>
  <si>
    <t>Respirációs szűrők</t>
  </si>
  <si>
    <t>071505</t>
  </si>
  <si>
    <t>Respirátorok, szívó- és tágítórendszerek</t>
  </si>
  <si>
    <t>071506</t>
  </si>
  <si>
    <t>Porlasztó- és párásító-rendszerek (y0303 kategórián kívül)</t>
  </si>
  <si>
    <t>071507</t>
  </si>
  <si>
    <t>Bronchoszkópos eszközök</t>
  </si>
  <si>
    <t>071590</t>
  </si>
  <si>
    <t>Lélegeztető- és aneszteziológiai eszközök – különfélék</t>
  </si>
  <si>
    <t>0716</t>
  </si>
  <si>
    <t>Sterilizációs eszközök</t>
  </si>
  <si>
    <t>071601</t>
  </si>
  <si>
    <t>Sterilizációs csomagolóanyagok</t>
  </si>
  <si>
    <t>071690</t>
  </si>
  <si>
    <t>Sterilizációs eszközök – különfélék</t>
  </si>
  <si>
    <t>0717</t>
  </si>
  <si>
    <t>Védőeszközök és inkontinencia-segédeszközök</t>
  </si>
  <si>
    <t>071701</t>
  </si>
  <si>
    <t>Kesztyűk</t>
  </si>
  <si>
    <t>071702</t>
  </si>
  <si>
    <t>Műtéti lepedők és ruhák</t>
  </si>
  <si>
    <t>071703</t>
  </si>
  <si>
    <t>Védőeszközök</t>
  </si>
  <si>
    <t>071704</t>
  </si>
  <si>
    <t>Inkontencia eszközök</t>
  </si>
  <si>
    <t>0718</t>
  </si>
  <si>
    <t>Urogenitális szervrendszerhez eszközök</t>
  </si>
  <si>
    <t>071801</t>
  </si>
  <si>
    <t>Urológiai katéterek</t>
  </si>
  <si>
    <t>071802</t>
  </si>
  <si>
    <t>Húgyvezeték-katéterek és -sztentek</t>
  </si>
  <si>
    <t>071803</t>
  </si>
  <si>
    <t>Húgycső-, húgyvezeték- és nefrosztóma-tágító eszközök</t>
  </si>
  <si>
    <t>071804</t>
  </si>
  <si>
    <t>Perkután húgycsődrenázshoz és nefrosztóma-katéterhez eszközök</t>
  </si>
  <si>
    <t>071805</t>
  </si>
  <si>
    <t>Urodinamikai eszközök</t>
  </si>
  <si>
    <t>071806</t>
  </si>
  <si>
    <t>Urológiai vezetődrótok</t>
  </si>
  <si>
    <t>071807</t>
  </si>
  <si>
    <t>Inkontinenciakontroll eszközei</t>
  </si>
  <si>
    <t>071808</t>
  </si>
  <si>
    <t>Nőgyógyászati eszközök</t>
  </si>
  <si>
    <t>071809</t>
  </si>
  <si>
    <t>Urogenitális endoszkópos eszközök</t>
  </si>
  <si>
    <t>071810</t>
  </si>
  <si>
    <t>Szülészeti eszközök</t>
  </si>
  <si>
    <t>071890</t>
  </si>
  <si>
    <t>Urogenitális eszközök – különfélék</t>
  </si>
  <si>
    <t>0719</t>
  </si>
  <si>
    <t>Orvosi eszközök – különfélék</t>
  </si>
  <si>
    <t>071901</t>
  </si>
  <si>
    <t>Orvosi eszközök – különfélék, egyszerhasználatos vágók</t>
  </si>
  <si>
    <t>071902</t>
  </si>
  <si>
    <t>Újszülött- és gyermekgyógyászati eszközök</t>
  </si>
  <si>
    <t>071903</t>
  </si>
  <si>
    <t>Mérőkészülékek</t>
  </si>
  <si>
    <t>071904</t>
  </si>
  <si>
    <t>Orvosi gyűjtőedények (nem IVD)</t>
  </si>
  <si>
    <t>071905</t>
  </si>
  <si>
    <t>Orvosi beavatkozáskészletek (máshová nem sorolt)</t>
  </si>
  <si>
    <t>071906</t>
  </si>
  <si>
    <t>Sokszorosító eszközök</t>
  </si>
  <si>
    <t>071907</t>
  </si>
  <si>
    <t>Orvosi eszköztisztítók, más osztályba nem soroltak</t>
  </si>
  <si>
    <t>071908</t>
  </si>
  <si>
    <t>Kórházi mozgatóberendezések</t>
  </si>
  <si>
    <t>071909</t>
  </si>
  <si>
    <t>Folyadék, gáz, orvosi/terápiás használatra</t>
  </si>
  <si>
    <t>071980</t>
  </si>
  <si>
    <t>Kórházi tartozékok (máshová nem sorolt)</t>
  </si>
  <si>
    <t>071990</t>
  </si>
  <si>
    <t>Máshová nem sorolt orvosi eszközök – különfélék</t>
  </si>
  <si>
    <t>0720</t>
  </si>
  <si>
    <t>In vitro diagnosztikai eszközök (IVD)</t>
  </si>
  <si>
    <t>072001</t>
  </si>
  <si>
    <t>Reagensek</t>
  </si>
  <si>
    <t>072002</t>
  </si>
  <si>
    <t>IVD eszközök</t>
  </si>
  <si>
    <t>072005</t>
  </si>
  <si>
    <t>IVD eszközök, általános felhasználású</t>
  </si>
  <si>
    <t>0721</t>
  </si>
  <si>
    <t>Segédeszközök fogyatékkal élőknek</t>
  </si>
  <si>
    <t>072103</t>
  </si>
  <si>
    <t>Segédeszközök fogyatékkal élőknek, terápiás és tréning</t>
  </si>
  <si>
    <t>072106</t>
  </si>
  <si>
    <t>Külső pótló-védő eszközök</t>
  </si>
  <si>
    <t>072109</t>
  </si>
  <si>
    <t>Öngondoskodás és védelem eszközei</t>
  </si>
  <si>
    <t>072112</t>
  </si>
  <si>
    <t>Önálló mozgáshoz eszközök</t>
  </si>
  <si>
    <t>072115</t>
  </si>
  <si>
    <t>Otthoni segédeszközök</t>
  </si>
  <si>
    <t>072118</t>
  </si>
  <si>
    <t>Bútorok és otthoni eszközök fogyatékosoknak</t>
  </si>
  <si>
    <t>072121</t>
  </si>
  <si>
    <t>Kommunikációs, informatikai és jelzőeszközök</t>
  </si>
  <si>
    <t>072124</t>
  </si>
  <si>
    <t>Tárgykezelő eszközök</t>
  </si>
  <si>
    <t>072199</t>
  </si>
  <si>
    <t>Támogató vagy technikai segédeszközök fogyatékosoknak – egyéb</t>
  </si>
  <si>
    <t>0722</t>
  </si>
  <si>
    <t>Orvosi berendezések és azok tartozékai, anyagai</t>
  </si>
  <si>
    <t>072211</t>
  </si>
  <si>
    <t>Képalkotó- és sugárterápiás eszközök</t>
  </si>
  <si>
    <t>072212</t>
  </si>
  <si>
    <t>Diagnosztikai és terápiás eszközök</t>
  </si>
  <si>
    <t>072213</t>
  </si>
  <si>
    <t>Nem specifikált fogyóeszközök diagnosztikai készülékekhez</t>
  </si>
  <si>
    <t>08</t>
  </si>
  <si>
    <t>Létesítménygazdálkodással kapcsolatos szolgáltatások fekvőbeteg szakellátást nyújtó egészségügyi intézmények részére</t>
  </si>
  <si>
    <t>0801</t>
  </si>
  <si>
    <t>Fekvőbeteg szakellátást nyújtó egészségügyi intézmények őrzés-védelmére irányuló szolgáltatás</t>
  </si>
  <si>
    <t>080101</t>
  </si>
  <si>
    <t>0802</t>
  </si>
  <si>
    <t>Fekvőbeteg szakellátást nyújtó egészségügyi intézmények részére takarítási és egyéb higiéniás szolgáltatás</t>
  </si>
  <si>
    <t>080201</t>
  </si>
  <si>
    <t>09</t>
  </si>
  <si>
    <t>Energia</t>
  </si>
  <si>
    <t>0901</t>
  </si>
  <si>
    <t>Villamos energia</t>
  </si>
  <si>
    <t>090101</t>
  </si>
  <si>
    <t>0902</t>
  </si>
  <si>
    <t>Földgáz</t>
  </si>
  <si>
    <t>090201</t>
  </si>
  <si>
    <t>10</t>
  </si>
  <si>
    <t>Közbiztonsági térfigyelő kamerák és kapcsolódó szolgáltatások önként csatlakozó önkormányzatok részére</t>
  </si>
  <si>
    <t>1001</t>
  </si>
  <si>
    <t>Kamerák és kiegészítőik</t>
  </si>
  <si>
    <t>100101</t>
  </si>
  <si>
    <t>Kültéri IP kamerák</t>
  </si>
  <si>
    <t>100102</t>
  </si>
  <si>
    <t>Beltéri IP kamerák</t>
  </si>
  <si>
    <t>100103</t>
  </si>
  <si>
    <t>Kamera kiegészítők</t>
  </si>
  <si>
    <t>1002</t>
  </si>
  <si>
    <t>Megvilágítás eszközei kamerarendszerekhez</t>
  </si>
  <si>
    <t>100201</t>
  </si>
  <si>
    <t>Kültéri megvilágítás eszközei (kamerarendszerhez)</t>
  </si>
  <si>
    <t>100202</t>
  </si>
  <si>
    <t>Beltéri megvilágítás eszközei (kamerarendszerhez)</t>
  </si>
  <si>
    <t>1003</t>
  </si>
  <si>
    <t>IPalapú hálózati videó rögzítők (NVR-ek) és kiegészítőik</t>
  </si>
  <si>
    <t>100301</t>
  </si>
  <si>
    <t>IPalapú hálózati videó rögzítő (NVR) berendezések (célhardverek)</t>
  </si>
  <si>
    <t>100302</t>
  </si>
  <si>
    <t>IPalapú hálózati videó rögzítő (NVR) berendezések (x86 szerver alapú)</t>
  </si>
  <si>
    <t>100303</t>
  </si>
  <si>
    <t>IPalapú hálózati videó rögzítő (NVR) hardver kiegészítők</t>
  </si>
  <si>
    <t>100304</t>
  </si>
  <si>
    <t>IPalapú hálózati videó rögzítő (NVR) szoftver megoldások</t>
  </si>
  <si>
    <t>1090</t>
  </si>
  <si>
    <t>Térfigyelő kamerarendszerekhez kapcsolódó szolgáltatások</t>
  </si>
  <si>
    <t>109001</t>
  </si>
  <si>
    <t>Rendszermegvalósításhoz kapcsolódó szolgáltatások (Kamerarendszerek)</t>
  </si>
  <si>
    <t>109002</t>
  </si>
  <si>
    <t>Termék üzemeltetéséhez kapcsolódó szolgáltatások (Kamerarendszerek)</t>
  </si>
  <si>
    <t>109004</t>
  </si>
  <si>
    <t>Oktatási szolgáltatás (Kamerarendszerek)</t>
  </si>
  <si>
    <t>109005</t>
  </si>
  <si>
    <t>Termék szakértői konzultáció (Kamerarendszerek)</t>
  </si>
  <si>
    <t>109007</t>
  </si>
  <si>
    <t>Garancia kiterjesztése (Kamerarendszerek)</t>
  </si>
  <si>
    <t>109008</t>
  </si>
  <si>
    <t>Tervezési és szakértői szolgáltatások (Kamerarendszerek)</t>
  </si>
  <si>
    <t>11</t>
  </si>
  <si>
    <t>Sajtótermékek</t>
  </si>
  <si>
    <t>1101</t>
  </si>
  <si>
    <t>Belföldi újság és folyóiratok</t>
  </si>
  <si>
    <t>110101</t>
  </si>
  <si>
    <t>12</t>
  </si>
  <si>
    <t>Járulékos közbeszerzési szolgáltatás, beleértve a felelős akkreditált közbeszerzési szaktanácsadói tevékenység ellátására irányuló szolgáltatást</t>
  </si>
  <si>
    <t>1201</t>
  </si>
  <si>
    <t>120101</t>
  </si>
  <si>
    <t>99</t>
  </si>
  <si>
    <t>Egyéb - be nem sorolt termékek</t>
  </si>
  <si>
    <t>9901</t>
  </si>
  <si>
    <t>990101</t>
  </si>
  <si>
    <t>Kód</t>
  </si>
  <si>
    <t>A közbeszerzés tervezett bruttó értéke az adott kategóriában és időszakban (Forint)</t>
  </si>
  <si>
    <t>Az elektronikus ajánlatok értékelése, döntéstámogatás</t>
  </si>
  <si>
    <t>2021.01.01. - 2021.03.31.</t>
  </si>
  <si>
    <t>2021.04.01. - 2021.06.30.</t>
  </si>
  <si>
    <t>2021.07.01. - 2021.09.30.</t>
  </si>
  <si>
    <t>2021.10.01. - 2021.12.31.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</si>
</sst>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0" borderId="0" xfId="0" applyAlignment="1">
      <alignment horizontal="center" vertical="top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/>
    <xf numFmtId="0" fontId="1" fillId="3" borderId="5" xfId="0" applyFont="1" applyFill="1" applyBorder="1"/>
    <xf numFmtId="49" fontId="3" fillId="4" borderId="5" xfId="0" applyNumberFormat="1" applyFont="1" applyFill="1" applyBorder="1"/>
    <xf numFmtId="0" fontId="3" fillId="4" borderId="5" xfId="0" applyFont="1" applyFill="1" applyBorder="1"/>
    <xf numFmtId="0" fontId="2" fillId="4" borderId="5" xfId="0" applyFont="1" applyFill="1" applyBorder="1"/>
    <xf numFmtId="0" fontId="0" fillId="0" borderId="5" xfId="0" applyBorder="1"/>
    <xf numFmtId="0" fontId="0" fillId="0" borderId="5" xfId="0" applyBorder="1" applyProtection="1">
      <protection locked="0"/>
    </xf>
    <xf numFmtId="0" fontId="1" fillId="3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tabSelected="1" workbookViewId="0">
      <selection activeCell="C12" sqref="C12"/>
    </sheetView>
  </sheetViews>
  <sheetFormatPr defaultRowHeight="14.5" outlineLevelRow="1" x14ac:dyDescent="0.35"/>
  <cols>
    <col min="1" max="2" width="9.1796875" style="3"/>
    <col min="3" max="3" width="11" bestFit="1" customWidth="1"/>
    <col min="4" max="4" width="162.54296875" bestFit="1" customWidth="1"/>
    <col min="5" max="8" width="22.453125" bestFit="1" customWidth="1"/>
  </cols>
  <sheetData>
    <row r="1" spans="1:8" x14ac:dyDescent="0.35">
      <c r="A1" s="14" t="s">
        <v>604</v>
      </c>
      <c r="B1" s="15"/>
      <c r="C1" s="15"/>
      <c r="D1" s="18" t="s">
        <v>0</v>
      </c>
      <c r="E1" s="18" t="s">
        <v>605</v>
      </c>
      <c r="F1" s="18"/>
      <c r="G1" s="18"/>
      <c r="H1" s="20"/>
    </row>
    <row r="2" spans="1:8" x14ac:dyDescent="0.35">
      <c r="A2" s="16"/>
      <c r="B2" s="17"/>
      <c r="C2" s="17"/>
      <c r="D2" s="19"/>
      <c r="E2" s="1" t="s">
        <v>607</v>
      </c>
      <c r="F2" s="1" t="s">
        <v>608</v>
      </c>
      <c r="G2" s="1" t="s">
        <v>609</v>
      </c>
      <c r="H2" s="2" t="s">
        <v>610</v>
      </c>
    </row>
    <row r="3" spans="1:8" x14ac:dyDescent="0.35">
      <c r="A3" s="12" t="s">
        <v>1</v>
      </c>
      <c r="B3" s="4"/>
      <c r="C3" s="5"/>
      <c r="D3" s="6" t="s">
        <v>2</v>
      </c>
      <c r="E3" s="6">
        <f>E4+E10+E16+E22+E28</f>
        <v>0</v>
      </c>
      <c r="F3" s="6">
        <f t="shared" ref="F3:H3" si="0">F4+F10+F16+F22+F28</f>
        <v>0</v>
      </c>
      <c r="G3" s="6">
        <f t="shared" si="0"/>
        <v>0</v>
      </c>
      <c r="H3" s="6">
        <f t="shared" si="0"/>
        <v>0</v>
      </c>
    </row>
    <row r="4" spans="1:8" x14ac:dyDescent="0.35">
      <c r="A4" s="12"/>
      <c r="B4" s="13" t="s">
        <v>3</v>
      </c>
      <c r="C4" s="7"/>
      <c r="D4" s="8" t="s">
        <v>4</v>
      </c>
      <c r="E4" s="9">
        <f>SUM(E5:E9)</f>
        <v>0</v>
      </c>
      <c r="F4" s="9">
        <f t="shared" ref="F4:H4" si="1">SUM(F5:F9)</f>
        <v>0</v>
      </c>
      <c r="G4" s="9">
        <f t="shared" si="1"/>
        <v>0</v>
      </c>
      <c r="H4" s="9">
        <f t="shared" si="1"/>
        <v>0</v>
      </c>
    </row>
    <row r="5" spans="1:8" outlineLevel="1" x14ac:dyDescent="0.35">
      <c r="A5" s="12"/>
      <c r="B5" s="13"/>
      <c r="C5" s="10" t="s">
        <v>5</v>
      </c>
      <c r="D5" s="10" t="s">
        <v>6</v>
      </c>
      <c r="E5" s="11"/>
      <c r="F5" s="11"/>
      <c r="G5" s="11"/>
      <c r="H5" s="11"/>
    </row>
    <row r="6" spans="1:8" outlineLevel="1" x14ac:dyDescent="0.35">
      <c r="A6" s="12"/>
      <c r="B6" s="13"/>
      <c r="C6" s="10" t="s">
        <v>7</v>
      </c>
      <c r="D6" s="10" t="s">
        <v>8</v>
      </c>
      <c r="E6" s="11"/>
      <c r="F6" s="11"/>
      <c r="G6" s="11"/>
      <c r="H6" s="11"/>
    </row>
    <row r="7" spans="1:8" outlineLevel="1" x14ac:dyDescent="0.35">
      <c r="A7" s="12"/>
      <c r="B7" s="13"/>
      <c r="C7" s="10" t="s">
        <v>9</v>
      </c>
      <c r="D7" s="10" t="s">
        <v>10</v>
      </c>
      <c r="E7" s="11"/>
      <c r="F7" s="11"/>
      <c r="G7" s="11"/>
      <c r="H7" s="11"/>
    </row>
    <row r="8" spans="1:8" outlineLevel="1" x14ac:dyDescent="0.35">
      <c r="A8" s="12"/>
      <c r="B8" s="13"/>
      <c r="C8" s="10" t="s">
        <v>11</v>
      </c>
      <c r="D8" s="10" t="s">
        <v>12</v>
      </c>
      <c r="E8" s="11"/>
      <c r="F8" s="11"/>
      <c r="G8" s="11"/>
      <c r="H8" s="11"/>
    </row>
    <row r="9" spans="1:8" outlineLevel="1" x14ac:dyDescent="0.35">
      <c r="A9" s="12"/>
      <c r="B9" s="13"/>
      <c r="C9" s="10" t="s">
        <v>13</v>
      </c>
      <c r="D9" s="10" t="s">
        <v>14</v>
      </c>
      <c r="E9" s="11"/>
      <c r="F9" s="11"/>
      <c r="G9" s="11"/>
      <c r="H9" s="11"/>
    </row>
    <row r="10" spans="1:8" x14ac:dyDescent="0.35">
      <c r="A10" s="12"/>
      <c r="B10" s="13" t="s">
        <v>15</v>
      </c>
      <c r="C10" s="7"/>
      <c r="D10" s="8" t="s">
        <v>16</v>
      </c>
      <c r="E10" s="9">
        <f>SUM(E11:E15)</f>
        <v>0</v>
      </c>
      <c r="F10" s="9">
        <f t="shared" ref="F10:H10" si="2">SUM(F11:F15)</f>
        <v>0</v>
      </c>
      <c r="G10" s="9">
        <f t="shared" si="2"/>
        <v>0</v>
      </c>
      <c r="H10" s="9">
        <f t="shared" si="2"/>
        <v>0</v>
      </c>
    </row>
    <row r="11" spans="1:8" outlineLevel="1" x14ac:dyDescent="0.35">
      <c r="A11" s="12"/>
      <c r="B11" s="13"/>
      <c r="C11" s="10" t="s">
        <v>17</v>
      </c>
      <c r="D11" s="10" t="s">
        <v>18</v>
      </c>
      <c r="E11" s="11"/>
      <c r="F11" s="11"/>
      <c r="G11" s="11"/>
      <c r="H11" s="11"/>
    </row>
    <row r="12" spans="1:8" outlineLevel="1" x14ac:dyDescent="0.35">
      <c r="A12" s="12"/>
      <c r="B12" s="13"/>
      <c r="C12" s="10" t="s">
        <v>19</v>
      </c>
      <c r="D12" s="10" t="s">
        <v>20</v>
      </c>
      <c r="E12" s="11"/>
      <c r="F12" s="11"/>
      <c r="G12" s="11"/>
      <c r="H12" s="11"/>
    </row>
    <row r="13" spans="1:8" outlineLevel="1" x14ac:dyDescent="0.35">
      <c r="A13" s="12"/>
      <c r="B13" s="13"/>
      <c r="C13" s="10" t="s">
        <v>21</v>
      </c>
      <c r="D13" s="10" t="s">
        <v>22</v>
      </c>
      <c r="E13" s="11"/>
      <c r="F13" s="11"/>
      <c r="G13" s="11"/>
      <c r="H13" s="11"/>
    </row>
    <row r="14" spans="1:8" outlineLevel="1" x14ac:dyDescent="0.35">
      <c r="A14" s="12"/>
      <c r="B14" s="13"/>
      <c r="C14" s="10" t="s">
        <v>23</v>
      </c>
      <c r="D14" s="10" t="s">
        <v>24</v>
      </c>
      <c r="E14" s="11"/>
      <c r="F14" s="11"/>
      <c r="G14" s="11"/>
      <c r="H14" s="11"/>
    </row>
    <row r="15" spans="1:8" outlineLevel="1" x14ac:dyDescent="0.35">
      <c r="A15" s="12"/>
      <c r="B15" s="13"/>
      <c r="C15" s="10" t="s">
        <v>25</v>
      </c>
      <c r="D15" s="10" t="s">
        <v>26</v>
      </c>
      <c r="E15" s="11"/>
      <c r="F15" s="11"/>
      <c r="G15" s="11"/>
      <c r="H15" s="11"/>
    </row>
    <row r="16" spans="1:8" x14ac:dyDescent="0.35">
      <c r="A16" s="12"/>
      <c r="B16" s="13" t="s">
        <v>27</v>
      </c>
      <c r="C16" s="7"/>
      <c r="D16" s="8" t="s">
        <v>28</v>
      </c>
      <c r="E16" s="9">
        <f>SUM(E17:E21)</f>
        <v>0</v>
      </c>
      <c r="F16" s="9">
        <f t="shared" ref="F16:H16" si="3">SUM(F17:F21)</f>
        <v>0</v>
      </c>
      <c r="G16" s="9">
        <f t="shared" si="3"/>
        <v>0</v>
      </c>
      <c r="H16" s="9">
        <f t="shared" si="3"/>
        <v>0</v>
      </c>
    </row>
    <row r="17" spans="1:8" outlineLevel="1" x14ac:dyDescent="0.35">
      <c r="A17" s="12"/>
      <c r="B17" s="13"/>
      <c r="C17" s="10" t="s">
        <v>29</v>
      </c>
      <c r="D17" s="10" t="s">
        <v>30</v>
      </c>
      <c r="E17" s="11"/>
      <c r="F17" s="11"/>
      <c r="G17" s="11"/>
      <c r="H17" s="11"/>
    </row>
    <row r="18" spans="1:8" outlineLevel="1" x14ac:dyDescent="0.35">
      <c r="A18" s="12"/>
      <c r="B18" s="13"/>
      <c r="C18" s="10" t="s">
        <v>31</v>
      </c>
      <c r="D18" s="10" t="s">
        <v>32</v>
      </c>
      <c r="E18" s="11"/>
      <c r="F18" s="11"/>
      <c r="G18" s="11"/>
      <c r="H18" s="11"/>
    </row>
    <row r="19" spans="1:8" outlineLevel="1" x14ac:dyDescent="0.35">
      <c r="A19" s="12"/>
      <c r="B19" s="13"/>
      <c r="C19" s="10" t="s">
        <v>33</v>
      </c>
      <c r="D19" s="10" t="s">
        <v>34</v>
      </c>
      <c r="E19" s="11"/>
      <c r="F19" s="11"/>
      <c r="G19" s="11"/>
      <c r="H19" s="11"/>
    </row>
    <row r="20" spans="1:8" outlineLevel="1" x14ac:dyDescent="0.35">
      <c r="A20" s="12"/>
      <c r="B20" s="13"/>
      <c r="C20" s="10" t="s">
        <v>35</v>
      </c>
      <c r="D20" s="10" t="s">
        <v>36</v>
      </c>
      <c r="E20" s="11"/>
      <c r="F20" s="11"/>
      <c r="G20" s="11"/>
      <c r="H20" s="11"/>
    </row>
    <row r="21" spans="1:8" outlineLevel="1" x14ac:dyDescent="0.35">
      <c r="A21" s="12"/>
      <c r="B21" s="13"/>
      <c r="C21" s="10" t="s">
        <v>37</v>
      </c>
      <c r="D21" s="10" t="s">
        <v>38</v>
      </c>
      <c r="E21" s="11"/>
      <c r="F21" s="11"/>
      <c r="G21" s="11"/>
      <c r="H21" s="11"/>
    </row>
    <row r="22" spans="1:8" x14ac:dyDescent="0.35">
      <c r="A22" s="12"/>
      <c r="B22" s="13" t="s">
        <v>39</v>
      </c>
      <c r="C22" s="7"/>
      <c r="D22" s="8" t="s">
        <v>40</v>
      </c>
      <c r="E22" s="9">
        <f>SUM(E23:E27)</f>
        <v>0</v>
      </c>
      <c r="F22" s="9">
        <f t="shared" ref="F22:H22" si="4">SUM(F23:F27)</f>
        <v>0</v>
      </c>
      <c r="G22" s="9">
        <f t="shared" si="4"/>
        <v>0</v>
      </c>
      <c r="H22" s="9">
        <f t="shared" si="4"/>
        <v>0</v>
      </c>
    </row>
    <row r="23" spans="1:8" outlineLevel="1" x14ac:dyDescent="0.35">
      <c r="A23" s="12"/>
      <c r="B23" s="13"/>
      <c r="C23" s="10" t="s">
        <v>41</v>
      </c>
      <c r="D23" s="10" t="s">
        <v>42</v>
      </c>
      <c r="E23" s="11"/>
      <c r="F23" s="11"/>
      <c r="G23" s="11"/>
      <c r="H23" s="11"/>
    </row>
    <row r="24" spans="1:8" outlineLevel="1" x14ac:dyDescent="0.35">
      <c r="A24" s="12"/>
      <c r="B24" s="13"/>
      <c r="C24" s="10" t="s">
        <v>43</v>
      </c>
      <c r="D24" s="10" t="s">
        <v>44</v>
      </c>
      <c r="E24" s="11"/>
      <c r="F24" s="11"/>
      <c r="G24" s="11"/>
      <c r="H24" s="11"/>
    </row>
    <row r="25" spans="1:8" outlineLevel="1" x14ac:dyDescent="0.35">
      <c r="A25" s="12"/>
      <c r="B25" s="13"/>
      <c r="C25" s="10" t="s">
        <v>45</v>
      </c>
      <c r="D25" s="10" t="s">
        <v>46</v>
      </c>
      <c r="E25" s="11"/>
      <c r="F25" s="11"/>
      <c r="G25" s="11"/>
      <c r="H25" s="11"/>
    </row>
    <row r="26" spans="1:8" outlineLevel="1" x14ac:dyDescent="0.35">
      <c r="A26" s="12"/>
      <c r="B26" s="13"/>
      <c r="C26" s="10" t="s">
        <v>47</v>
      </c>
      <c r="D26" s="10" t="s">
        <v>48</v>
      </c>
      <c r="E26" s="11"/>
      <c r="F26" s="11"/>
      <c r="G26" s="11"/>
      <c r="H26" s="11"/>
    </row>
    <row r="27" spans="1:8" outlineLevel="1" x14ac:dyDescent="0.35">
      <c r="A27" s="12"/>
      <c r="B27" s="13"/>
      <c r="C27" s="10" t="s">
        <v>49</v>
      </c>
      <c r="D27" s="10" t="s">
        <v>50</v>
      </c>
      <c r="E27" s="11"/>
      <c r="F27" s="11"/>
      <c r="G27" s="11"/>
      <c r="H27" s="11"/>
    </row>
    <row r="28" spans="1:8" x14ac:dyDescent="0.35">
      <c r="A28" s="12"/>
      <c r="B28" s="13" t="s">
        <v>51</v>
      </c>
      <c r="C28" s="7"/>
      <c r="D28" s="8" t="s">
        <v>52</v>
      </c>
      <c r="E28" s="9">
        <f>SUM(E29:E31)</f>
        <v>0</v>
      </c>
      <c r="F28" s="9">
        <f t="shared" ref="F28:H28" si="5">SUM(F29:F31)</f>
        <v>0</v>
      </c>
      <c r="G28" s="9">
        <f t="shared" si="5"/>
        <v>0</v>
      </c>
      <c r="H28" s="9">
        <f t="shared" si="5"/>
        <v>0</v>
      </c>
    </row>
    <row r="29" spans="1:8" outlineLevel="1" x14ac:dyDescent="0.35">
      <c r="A29" s="12"/>
      <c r="B29" s="13"/>
      <c r="C29" s="10" t="s">
        <v>53</v>
      </c>
      <c r="D29" s="10" t="s">
        <v>54</v>
      </c>
      <c r="E29" s="11"/>
      <c r="F29" s="11"/>
      <c r="G29" s="11"/>
      <c r="H29" s="11"/>
    </row>
    <row r="30" spans="1:8" outlineLevel="1" x14ac:dyDescent="0.35">
      <c r="A30" s="12"/>
      <c r="B30" s="13"/>
      <c r="C30" s="10" t="s">
        <v>55</v>
      </c>
      <c r="D30" s="10" t="s">
        <v>56</v>
      </c>
      <c r="E30" s="11"/>
      <c r="F30" s="11"/>
      <c r="G30" s="11"/>
      <c r="H30" s="11"/>
    </row>
    <row r="31" spans="1:8" outlineLevel="1" x14ac:dyDescent="0.35">
      <c r="A31" s="12"/>
      <c r="B31" s="13"/>
      <c r="C31" s="10" t="s">
        <v>57</v>
      </c>
      <c r="D31" s="10" t="s">
        <v>58</v>
      </c>
      <c r="E31" s="11"/>
      <c r="F31" s="11"/>
      <c r="G31" s="11"/>
      <c r="H31" s="11"/>
    </row>
    <row r="32" spans="1:8" x14ac:dyDescent="0.35">
      <c r="A32" s="12" t="s">
        <v>59</v>
      </c>
      <c r="B32" s="4"/>
      <c r="C32" s="5"/>
      <c r="D32" s="6" t="s">
        <v>60</v>
      </c>
      <c r="E32" s="6">
        <f>E33+E36+E46+E50+E59</f>
        <v>185000</v>
      </c>
      <c r="F32" s="6">
        <f t="shared" ref="F32:H32" si="6">F33+F36+F46+F50+F59</f>
        <v>230000</v>
      </c>
      <c r="G32" s="6">
        <f t="shared" si="6"/>
        <v>180000</v>
      </c>
      <c r="H32" s="6">
        <f t="shared" si="6"/>
        <v>1180000</v>
      </c>
    </row>
    <row r="33" spans="1:8" x14ac:dyDescent="0.35">
      <c r="A33" s="12"/>
      <c r="B33" s="13" t="s">
        <v>61</v>
      </c>
      <c r="C33" s="7"/>
      <c r="D33" s="8" t="s">
        <v>62</v>
      </c>
      <c r="E33" s="9">
        <f>SUM(E34:E35)</f>
        <v>100000</v>
      </c>
      <c r="F33" s="9">
        <f t="shared" ref="F33:H33" si="7">SUM(F34:F35)</f>
        <v>100000</v>
      </c>
      <c r="G33" s="9">
        <f t="shared" si="7"/>
        <v>100000</v>
      </c>
      <c r="H33" s="9">
        <f t="shared" si="7"/>
        <v>1000000</v>
      </c>
    </row>
    <row r="34" spans="1:8" outlineLevel="1" x14ac:dyDescent="0.35">
      <c r="A34" s="12"/>
      <c r="B34" s="13"/>
      <c r="C34" s="10" t="s">
        <v>63</v>
      </c>
      <c r="D34" s="10" t="s">
        <v>64</v>
      </c>
      <c r="E34" s="11">
        <v>100000</v>
      </c>
      <c r="F34" s="11">
        <v>100000</v>
      </c>
      <c r="G34" s="11">
        <v>100000</v>
      </c>
      <c r="H34" s="11">
        <v>1000000</v>
      </c>
    </row>
    <row r="35" spans="1:8" outlineLevel="1" x14ac:dyDescent="0.35">
      <c r="A35" s="12"/>
      <c r="B35" s="13"/>
      <c r="C35" s="10" t="s">
        <v>65</v>
      </c>
      <c r="D35" s="10" t="s">
        <v>66</v>
      </c>
      <c r="E35" s="11"/>
      <c r="F35" s="11"/>
      <c r="G35" s="11"/>
      <c r="H35" s="11"/>
    </row>
    <row r="36" spans="1:8" x14ac:dyDescent="0.35">
      <c r="A36" s="12"/>
      <c r="B36" s="13" t="s">
        <v>67</v>
      </c>
      <c r="C36" s="7"/>
      <c r="D36" s="8" t="s">
        <v>68</v>
      </c>
      <c r="E36" s="9">
        <f>SUM(E37:E45)</f>
        <v>50000</v>
      </c>
      <c r="F36" s="9">
        <f t="shared" ref="F36:H36" si="8">SUM(F37:F45)</f>
        <v>50000</v>
      </c>
      <c r="G36" s="9">
        <f t="shared" si="8"/>
        <v>50000</v>
      </c>
      <c r="H36" s="9">
        <f t="shared" si="8"/>
        <v>150000</v>
      </c>
    </row>
    <row r="37" spans="1:8" outlineLevel="1" x14ac:dyDescent="0.35">
      <c r="A37" s="12"/>
      <c r="B37" s="13"/>
      <c r="C37" s="10" t="s">
        <v>69</v>
      </c>
      <c r="D37" s="10" t="s">
        <v>70</v>
      </c>
      <c r="E37" s="11">
        <v>20000</v>
      </c>
      <c r="F37" s="11">
        <v>20000</v>
      </c>
      <c r="G37" s="11">
        <v>20000</v>
      </c>
      <c r="H37" s="11">
        <v>20000</v>
      </c>
    </row>
    <row r="38" spans="1:8" outlineLevel="1" x14ac:dyDescent="0.35">
      <c r="A38" s="12"/>
      <c r="B38" s="13"/>
      <c r="C38" s="10" t="s">
        <v>71</v>
      </c>
      <c r="D38" s="10" t="s">
        <v>72</v>
      </c>
      <c r="E38" s="11">
        <v>5000</v>
      </c>
      <c r="F38" s="11">
        <v>5000</v>
      </c>
      <c r="G38" s="11">
        <v>5000</v>
      </c>
      <c r="H38" s="11">
        <v>5000</v>
      </c>
    </row>
    <row r="39" spans="1:8" outlineLevel="1" x14ac:dyDescent="0.35">
      <c r="A39" s="12"/>
      <c r="B39" s="13"/>
      <c r="C39" s="10" t="s">
        <v>73</v>
      </c>
      <c r="D39" s="10" t="s">
        <v>74</v>
      </c>
      <c r="E39" s="11"/>
      <c r="F39" s="11"/>
      <c r="G39" s="11"/>
      <c r="H39" s="11"/>
    </row>
    <row r="40" spans="1:8" outlineLevel="1" x14ac:dyDescent="0.35">
      <c r="A40" s="12"/>
      <c r="B40" s="13"/>
      <c r="C40" s="10" t="s">
        <v>75</v>
      </c>
      <c r="D40" s="10" t="s">
        <v>76</v>
      </c>
      <c r="E40" s="11"/>
      <c r="F40" s="11"/>
      <c r="G40" s="11"/>
      <c r="H40" s="11"/>
    </row>
    <row r="41" spans="1:8" outlineLevel="1" x14ac:dyDescent="0.35">
      <c r="A41" s="12"/>
      <c r="B41" s="13"/>
      <c r="C41" s="10" t="s">
        <v>77</v>
      </c>
      <c r="D41" s="10" t="s">
        <v>78</v>
      </c>
      <c r="E41" s="11">
        <v>5000</v>
      </c>
      <c r="F41" s="11">
        <v>5000</v>
      </c>
      <c r="G41" s="11">
        <v>5000</v>
      </c>
      <c r="H41" s="11">
        <v>5000</v>
      </c>
    </row>
    <row r="42" spans="1:8" outlineLevel="1" x14ac:dyDescent="0.35">
      <c r="A42" s="12"/>
      <c r="B42" s="13"/>
      <c r="C42" s="10" t="s">
        <v>79</v>
      </c>
      <c r="D42" s="10" t="s">
        <v>80</v>
      </c>
      <c r="E42" s="11"/>
      <c r="F42" s="11"/>
      <c r="G42" s="11"/>
      <c r="H42" s="11"/>
    </row>
    <row r="43" spans="1:8" outlineLevel="1" x14ac:dyDescent="0.35">
      <c r="A43" s="12"/>
      <c r="B43" s="13"/>
      <c r="C43" s="10" t="s">
        <v>81</v>
      </c>
      <c r="D43" s="10" t="s">
        <v>82</v>
      </c>
      <c r="E43" s="11">
        <v>10000</v>
      </c>
      <c r="F43" s="11">
        <v>10000</v>
      </c>
      <c r="G43" s="11">
        <v>10000</v>
      </c>
      <c r="H43" s="11">
        <v>10000</v>
      </c>
    </row>
    <row r="44" spans="1:8" outlineLevel="1" x14ac:dyDescent="0.35">
      <c r="A44" s="12"/>
      <c r="B44" s="13"/>
      <c r="C44" s="10" t="s">
        <v>83</v>
      </c>
      <c r="D44" s="10" t="s">
        <v>84</v>
      </c>
      <c r="E44" s="11">
        <v>10000</v>
      </c>
      <c r="F44" s="11">
        <v>10000</v>
      </c>
      <c r="G44" s="11">
        <v>10000</v>
      </c>
      <c r="H44" s="11">
        <v>10000</v>
      </c>
    </row>
    <row r="45" spans="1:8" outlineLevel="1" x14ac:dyDescent="0.35">
      <c r="A45" s="12"/>
      <c r="B45" s="13"/>
      <c r="C45" s="10" t="s">
        <v>85</v>
      </c>
      <c r="D45" s="10" t="s">
        <v>86</v>
      </c>
      <c r="E45" s="11"/>
      <c r="F45" s="11"/>
      <c r="G45" s="11"/>
      <c r="H45" s="11">
        <v>100000</v>
      </c>
    </row>
    <row r="46" spans="1:8" x14ac:dyDescent="0.35">
      <c r="A46" s="12"/>
      <c r="B46" s="13" t="s">
        <v>87</v>
      </c>
      <c r="C46" s="7"/>
      <c r="D46" s="8" t="s">
        <v>88</v>
      </c>
      <c r="E46" s="9">
        <f>SUM(E47:E49)</f>
        <v>0</v>
      </c>
      <c r="F46" s="9">
        <f t="shared" ref="F46:H46" si="9">SUM(F47:F49)</f>
        <v>0</v>
      </c>
      <c r="G46" s="9">
        <f t="shared" si="9"/>
        <v>0</v>
      </c>
      <c r="H46" s="9">
        <f t="shared" si="9"/>
        <v>0</v>
      </c>
    </row>
    <row r="47" spans="1:8" outlineLevel="1" x14ac:dyDescent="0.35">
      <c r="A47" s="12"/>
      <c r="B47" s="13"/>
      <c r="C47" s="10" t="s">
        <v>89</v>
      </c>
      <c r="D47" s="10" t="s">
        <v>90</v>
      </c>
      <c r="E47" s="11"/>
      <c r="F47" s="11"/>
      <c r="G47" s="11"/>
      <c r="H47" s="11"/>
    </row>
    <row r="48" spans="1:8" outlineLevel="1" x14ac:dyDescent="0.35">
      <c r="A48" s="12"/>
      <c r="B48" s="13"/>
      <c r="C48" s="10" t="s">
        <v>91</v>
      </c>
      <c r="D48" s="10" t="s">
        <v>92</v>
      </c>
      <c r="E48" s="11"/>
      <c r="F48" s="11"/>
      <c r="G48" s="11"/>
      <c r="H48" s="11"/>
    </row>
    <row r="49" spans="1:8" outlineLevel="1" x14ac:dyDescent="0.35">
      <c r="A49" s="12"/>
      <c r="B49" s="13"/>
      <c r="C49" s="10" t="s">
        <v>93</v>
      </c>
      <c r="D49" s="10" t="s">
        <v>94</v>
      </c>
      <c r="E49" s="11"/>
      <c r="F49" s="11"/>
      <c r="G49" s="11"/>
      <c r="H49" s="11"/>
    </row>
    <row r="50" spans="1:8" x14ac:dyDescent="0.35">
      <c r="A50" s="12"/>
      <c r="B50" s="13" t="s">
        <v>95</v>
      </c>
      <c r="C50" s="7"/>
      <c r="D50" s="8" t="s">
        <v>96</v>
      </c>
      <c r="E50" s="9">
        <f>SUM(E51:E58)</f>
        <v>35000</v>
      </c>
      <c r="F50" s="9">
        <f t="shared" ref="F50:H50" si="10">SUM(F51:F58)</f>
        <v>80000</v>
      </c>
      <c r="G50" s="9">
        <f t="shared" si="10"/>
        <v>30000</v>
      </c>
      <c r="H50" s="9">
        <f t="shared" si="10"/>
        <v>30000</v>
      </c>
    </row>
    <row r="51" spans="1:8" outlineLevel="1" x14ac:dyDescent="0.35">
      <c r="A51" s="12"/>
      <c r="B51" s="13"/>
      <c r="C51" s="10" t="s">
        <v>97</v>
      </c>
      <c r="D51" s="10" t="s">
        <v>98</v>
      </c>
      <c r="E51" s="11">
        <v>5000</v>
      </c>
      <c r="F51" s="11">
        <v>10000</v>
      </c>
      <c r="G51" s="11">
        <v>5000</v>
      </c>
      <c r="H51" s="11">
        <v>5000</v>
      </c>
    </row>
    <row r="52" spans="1:8" outlineLevel="1" x14ac:dyDescent="0.35">
      <c r="A52" s="12"/>
      <c r="B52" s="13"/>
      <c r="C52" s="10" t="s">
        <v>99</v>
      </c>
      <c r="D52" s="10" t="s">
        <v>100</v>
      </c>
      <c r="E52" s="11">
        <v>5000</v>
      </c>
      <c r="F52" s="11">
        <v>5000</v>
      </c>
      <c r="G52" s="11">
        <v>5000</v>
      </c>
      <c r="H52" s="11">
        <v>5000</v>
      </c>
    </row>
    <row r="53" spans="1:8" outlineLevel="1" x14ac:dyDescent="0.35">
      <c r="A53" s="12"/>
      <c r="B53" s="13"/>
      <c r="C53" s="10" t="s">
        <v>101</v>
      </c>
      <c r="D53" s="10" t="s">
        <v>102</v>
      </c>
      <c r="E53" s="11">
        <v>5000</v>
      </c>
      <c r="F53" s="11">
        <v>5000</v>
      </c>
      <c r="G53" s="11">
        <v>5000</v>
      </c>
      <c r="H53" s="11">
        <v>5000</v>
      </c>
    </row>
    <row r="54" spans="1:8" outlineLevel="1" x14ac:dyDescent="0.35">
      <c r="A54" s="12"/>
      <c r="B54" s="13"/>
      <c r="C54" s="10" t="s">
        <v>103</v>
      </c>
      <c r="D54" s="10" t="s">
        <v>104</v>
      </c>
      <c r="E54" s="11">
        <v>5000</v>
      </c>
      <c r="F54" s="11">
        <v>5000</v>
      </c>
      <c r="G54" s="11">
        <v>5000</v>
      </c>
      <c r="H54" s="11">
        <v>5000</v>
      </c>
    </row>
    <row r="55" spans="1:8" outlineLevel="1" x14ac:dyDescent="0.35">
      <c r="A55" s="12"/>
      <c r="B55" s="13"/>
      <c r="C55" s="10" t="s">
        <v>105</v>
      </c>
      <c r="D55" s="10" t="s">
        <v>106</v>
      </c>
      <c r="E55" s="11">
        <v>10000</v>
      </c>
      <c r="F55" s="11">
        <v>50000</v>
      </c>
      <c r="G55" s="11">
        <v>5000</v>
      </c>
      <c r="H55" s="11">
        <v>5000</v>
      </c>
    </row>
    <row r="56" spans="1:8" outlineLevel="1" x14ac:dyDescent="0.35">
      <c r="A56" s="12"/>
      <c r="B56" s="13"/>
      <c r="C56" s="10" t="s">
        <v>107</v>
      </c>
      <c r="D56" s="10" t="s">
        <v>108</v>
      </c>
      <c r="E56" s="11"/>
      <c r="F56" s="11"/>
      <c r="G56" s="11"/>
      <c r="H56" s="11"/>
    </row>
    <row r="57" spans="1:8" outlineLevel="1" x14ac:dyDescent="0.35">
      <c r="A57" s="12"/>
      <c r="B57" s="13"/>
      <c r="C57" s="10" t="s">
        <v>109</v>
      </c>
      <c r="D57" s="10" t="s">
        <v>110</v>
      </c>
      <c r="E57" s="11"/>
      <c r="F57" s="11"/>
      <c r="G57" s="11"/>
      <c r="H57" s="11"/>
    </row>
    <row r="58" spans="1:8" outlineLevel="1" x14ac:dyDescent="0.35">
      <c r="A58" s="12"/>
      <c r="B58" s="13"/>
      <c r="C58" s="10" t="s">
        <v>111</v>
      </c>
      <c r="D58" s="10" t="s">
        <v>112</v>
      </c>
      <c r="E58" s="11">
        <v>5000</v>
      </c>
      <c r="F58" s="11">
        <v>5000</v>
      </c>
      <c r="G58" s="11">
        <v>5000</v>
      </c>
      <c r="H58" s="11">
        <v>5000</v>
      </c>
    </row>
    <row r="59" spans="1:8" x14ac:dyDescent="0.35">
      <c r="A59" s="12"/>
      <c r="B59" s="13" t="s">
        <v>113</v>
      </c>
      <c r="C59" s="7"/>
      <c r="D59" s="8" t="s">
        <v>114</v>
      </c>
      <c r="E59" s="9">
        <f>SUM(E60:E61)</f>
        <v>0</v>
      </c>
      <c r="F59" s="9">
        <f t="shared" ref="F59:H59" si="11">SUM(F60:F61)</f>
        <v>0</v>
      </c>
      <c r="G59" s="9">
        <f t="shared" si="11"/>
        <v>0</v>
      </c>
      <c r="H59" s="9">
        <f t="shared" si="11"/>
        <v>0</v>
      </c>
    </row>
    <row r="60" spans="1:8" outlineLevel="1" x14ac:dyDescent="0.35">
      <c r="A60" s="12"/>
      <c r="B60" s="13"/>
      <c r="C60" s="10" t="s">
        <v>115</v>
      </c>
      <c r="D60" s="10" t="s">
        <v>116</v>
      </c>
      <c r="E60" s="11"/>
      <c r="F60" s="11"/>
      <c r="G60" s="11"/>
      <c r="H60" s="11"/>
    </row>
    <row r="61" spans="1:8" outlineLevel="1" x14ac:dyDescent="0.35">
      <c r="A61" s="12"/>
      <c r="B61" s="13"/>
      <c r="C61" s="10" t="s">
        <v>117</v>
      </c>
      <c r="D61" s="10" t="s">
        <v>118</v>
      </c>
      <c r="E61" s="11"/>
      <c r="F61" s="11"/>
      <c r="G61" s="11"/>
      <c r="H61" s="11"/>
    </row>
    <row r="62" spans="1:8" x14ac:dyDescent="0.35">
      <c r="A62" s="12" t="s">
        <v>119</v>
      </c>
      <c r="B62" s="4"/>
      <c r="C62" s="5"/>
      <c r="D62" s="6" t="s">
        <v>120</v>
      </c>
      <c r="E62" s="6">
        <f>E63+E67+E71+E74+E77</f>
        <v>0</v>
      </c>
      <c r="F62" s="6">
        <f t="shared" ref="F62:H62" si="12">F63+F67+F71+F74+F77</f>
        <v>0</v>
      </c>
      <c r="G62" s="6">
        <f t="shared" si="12"/>
        <v>0</v>
      </c>
      <c r="H62" s="6">
        <f t="shared" si="12"/>
        <v>0</v>
      </c>
    </row>
    <row r="63" spans="1:8" x14ac:dyDescent="0.35">
      <c r="A63" s="12"/>
      <c r="B63" s="13" t="s">
        <v>121</v>
      </c>
      <c r="C63" s="7"/>
      <c r="D63" s="8" t="s">
        <v>122</v>
      </c>
      <c r="E63" s="9">
        <f>SUM(E64:E66)</f>
        <v>0</v>
      </c>
      <c r="F63" s="9">
        <f t="shared" ref="F63:H63" si="13">SUM(F64:F66)</f>
        <v>0</v>
      </c>
      <c r="G63" s="9">
        <f t="shared" si="13"/>
        <v>0</v>
      </c>
      <c r="H63" s="9">
        <f t="shared" si="13"/>
        <v>0</v>
      </c>
    </row>
    <row r="64" spans="1:8" outlineLevel="1" x14ac:dyDescent="0.35">
      <c r="A64" s="12"/>
      <c r="B64" s="13"/>
      <c r="C64" s="10" t="s">
        <v>123</v>
      </c>
      <c r="D64" s="10" t="s">
        <v>124</v>
      </c>
      <c r="E64" s="11"/>
      <c r="F64" s="11"/>
      <c r="G64" s="11"/>
      <c r="H64" s="11"/>
    </row>
    <row r="65" spans="1:8" outlineLevel="1" x14ac:dyDescent="0.35">
      <c r="A65" s="12"/>
      <c r="B65" s="13"/>
      <c r="C65" s="10" t="s">
        <v>125</v>
      </c>
      <c r="D65" s="10" t="s">
        <v>126</v>
      </c>
      <c r="E65" s="11"/>
      <c r="F65" s="11"/>
      <c r="G65" s="11"/>
      <c r="H65" s="11"/>
    </row>
    <row r="66" spans="1:8" outlineLevel="1" x14ac:dyDescent="0.35">
      <c r="A66" s="12"/>
      <c r="B66" s="13"/>
      <c r="C66" s="10" t="s">
        <v>127</v>
      </c>
      <c r="D66" s="10" t="s">
        <v>128</v>
      </c>
      <c r="E66" s="11"/>
      <c r="F66" s="11"/>
      <c r="G66" s="11"/>
      <c r="H66" s="11"/>
    </row>
    <row r="67" spans="1:8" x14ac:dyDescent="0.35">
      <c r="A67" s="12"/>
      <c r="B67" s="13" t="s">
        <v>129</v>
      </c>
      <c r="C67" s="7"/>
      <c r="D67" s="8" t="s">
        <v>130</v>
      </c>
      <c r="E67" s="9">
        <f>SUM(E68:E70)</f>
        <v>0</v>
      </c>
      <c r="F67" s="9">
        <f t="shared" ref="F67:H67" si="14">SUM(F68:F70)</f>
        <v>0</v>
      </c>
      <c r="G67" s="9">
        <f t="shared" si="14"/>
        <v>0</v>
      </c>
      <c r="H67" s="9">
        <f t="shared" si="14"/>
        <v>0</v>
      </c>
    </row>
    <row r="68" spans="1:8" outlineLevel="1" x14ac:dyDescent="0.35">
      <c r="A68" s="12"/>
      <c r="B68" s="13"/>
      <c r="C68" s="10" t="s">
        <v>131</v>
      </c>
      <c r="D68" s="10" t="s">
        <v>132</v>
      </c>
      <c r="E68" s="11"/>
      <c r="F68" s="11"/>
      <c r="G68" s="11"/>
      <c r="H68" s="11"/>
    </row>
    <row r="69" spans="1:8" outlineLevel="1" x14ac:dyDescent="0.35">
      <c r="A69" s="12"/>
      <c r="B69" s="13"/>
      <c r="C69" s="10" t="s">
        <v>133</v>
      </c>
      <c r="D69" s="10" t="s">
        <v>134</v>
      </c>
      <c r="E69" s="11"/>
      <c r="F69" s="11"/>
      <c r="G69" s="11"/>
      <c r="H69" s="11"/>
    </row>
    <row r="70" spans="1:8" outlineLevel="1" x14ac:dyDescent="0.35">
      <c r="A70" s="12"/>
      <c r="B70" s="13"/>
      <c r="C70" s="10" t="s">
        <v>135</v>
      </c>
      <c r="D70" s="10" t="s">
        <v>136</v>
      </c>
      <c r="E70" s="11"/>
      <c r="F70" s="11"/>
      <c r="G70" s="11"/>
      <c r="H70" s="11"/>
    </row>
    <row r="71" spans="1:8" x14ac:dyDescent="0.35">
      <c r="A71" s="12"/>
      <c r="B71" s="13" t="s">
        <v>137</v>
      </c>
      <c r="C71" s="7"/>
      <c r="D71" s="8" t="s">
        <v>138</v>
      </c>
      <c r="E71" s="9">
        <f>SUM(E72:E73)</f>
        <v>0</v>
      </c>
      <c r="F71" s="9">
        <f t="shared" ref="F71:H71" si="15">SUM(F72:F73)</f>
        <v>0</v>
      </c>
      <c r="G71" s="9">
        <f t="shared" si="15"/>
        <v>0</v>
      </c>
      <c r="H71" s="9">
        <f t="shared" si="15"/>
        <v>0</v>
      </c>
    </row>
    <row r="72" spans="1:8" outlineLevel="1" x14ac:dyDescent="0.35">
      <c r="A72" s="12"/>
      <c r="B72" s="13"/>
      <c r="C72" s="10" t="s">
        <v>139</v>
      </c>
      <c r="D72" s="10" t="s">
        <v>140</v>
      </c>
      <c r="E72" s="11"/>
      <c r="F72" s="11"/>
      <c r="G72" s="11"/>
      <c r="H72" s="11"/>
    </row>
    <row r="73" spans="1:8" outlineLevel="1" x14ac:dyDescent="0.35">
      <c r="A73" s="12"/>
      <c r="B73" s="13"/>
      <c r="C73" s="10" t="s">
        <v>141</v>
      </c>
      <c r="D73" s="10" t="s">
        <v>142</v>
      </c>
      <c r="E73" s="11"/>
      <c r="F73" s="11"/>
      <c r="G73" s="11"/>
      <c r="H73" s="11"/>
    </row>
    <row r="74" spans="1:8" x14ac:dyDescent="0.35">
      <c r="A74" s="12"/>
      <c r="B74" s="13" t="s">
        <v>143</v>
      </c>
      <c r="C74" s="7"/>
      <c r="D74" s="8" t="s">
        <v>144</v>
      </c>
      <c r="E74" s="9">
        <f>SUM(E75:E76)</f>
        <v>0</v>
      </c>
      <c r="F74" s="9">
        <f t="shared" ref="F74:H74" si="16">SUM(F75:F76)</f>
        <v>0</v>
      </c>
      <c r="G74" s="9">
        <f t="shared" si="16"/>
        <v>0</v>
      </c>
      <c r="H74" s="9">
        <f t="shared" si="16"/>
        <v>0</v>
      </c>
    </row>
    <row r="75" spans="1:8" outlineLevel="1" x14ac:dyDescent="0.35">
      <c r="A75" s="12"/>
      <c r="B75" s="13"/>
      <c r="C75" s="10" t="s">
        <v>145</v>
      </c>
      <c r="D75" s="10" t="s">
        <v>146</v>
      </c>
      <c r="E75" s="11"/>
      <c r="F75" s="11"/>
      <c r="G75" s="11"/>
      <c r="H75" s="11"/>
    </row>
    <row r="76" spans="1:8" outlineLevel="1" x14ac:dyDescent="0.35">
      <c r="A76" s="12"/>
      <c r="B76" s="13"/>
      <c r="C76" s="10" t="s">
        <v>147</v>
      </c>
      <c r="D76" s="10" t="s">
        <v>148</v>
      </c>
      <c r="E76" s="11"/>
      <c r="F76" s="11"/>
      <c r="G76" s="11"/>
      <c r="H76" s="11"/>
    </row>
    <row r="77" spans="1:8" x14ac:dyDescent="0.35">
      <c r="A77" s="12"/>
      <c r="B77" s="13" t="s">
        <v>149</v>
      </c>
      <c r="C77" s="7"/>
      <c r="D77" s="8" t="s">
        <v>150</v>
      </c>
      <c r="E77" s="9">
        <f>SUM(E78:E81)</f>
        <v>0</v>
      </c>
      <c r="F77" s="9">
        <f t="shared" ref="F77:H77" si="17">SUM(F78:F81)</f>
        <v>0</v>
      </c>
      <c r="G77" s="9">
        <f t="shared" si="17"/>
        <v>0</v>
      </c>
      <c r="H77" s="9">
        <f t="shared" si="17"/>
        <v>0</v>
      </c>
    </row>
    <row r="78" spans="1:8" outlineLevel="1" x14ac:dyDescent="0.35">
      <c r="A78" s="12"/>
      <c r="B78" s="13"/>
      <c r="C78" s="10" t="s">
        <v>151</v>
      </c>
      <c r="D78" s="10" t="s">
        <v>152</v>
      </c>
      <c r="E78" s="11"/>
      <c r="F78" s="11"/>
      <c r="G78" s="11"/>
      <c r="H78" s="11"/>
    </row>
    <row r="79" spans="1:8" outlineLevel="1" x14ac:dyDescent="0.35">
      <c r="A79" s="12"/>
      <c r="B79" s="13"/>
      <c r="C79" s="10" t="s">
        <v>153</v>
      </c>
      <c r="D79" s="10" t="s">
        <v>154</v>
      </c>
      <c r="E79" s="11"/>
      <c r="F79" s="11"/>
      <c r="G79" s="11"/>
      <c r="H79" s="11"/>
    </row>
    <row r="80" spans="1:8" outlineLevel="1" x14ac:dyDescent="0.35">
      <c r="A80" s="12"/>
      <c r="B80" s="13"/>
      <c r="C80" s="10" t="s">
        <v>155</v>
      </c>
      <c r="D80" s="10" t="s">
        <v>156</v>
      </c>
      <c r="E80" s="11"/>
      <c r="F80" s="11"/>
      <c r="G80" s="11"/>
      <c r="H80" s="11"/>
    </row>
    <row r="81" spans="1:8" outlineLevel="1" x14ac:dyDescent="0.35">
      <c r="A81" s="12"/>
      <c r="B81" s="13"/>
      <c r="C81" s="10" t="s">
        <v>157</v>
      </c>
      <c r="D81" s="10" t="s">
        <v>158</v>
      </c>
      <c r="E81" s="11"/>
      <c r="F81" s="11"/>
      <c r="G81" s="11"/>
      <c r="H81" s="11"/>
    </row>
    <row r="82" spans="1:8" x14ac:dyDescent="0.35">
      <c r="A82" s="12" t="s">
        <v>159</v>
      </c>
      <c r="B82" s="4"/>
      <c r="C82" s="5"/>
      <c r="D82" s="6" t="s">
        <v>160</v>
      </c>
      <c r="E82" s="6">
        <f>E83+E86</f>
        <v>900000</v>
      </c>
      <c r="F82" s="6">
        <f t="shared" ref="F82:H82" si="18">F83+F86</f>
        <v>1100000</v>
      </c>
      <c r="G82" s="6">
        <f t="shared" si="18"/>
        <v>5800000</v>
      </c>
      <c r="H82" s="6">
        <f t="shared" si="18"/>
        <v>1100000</v>
      </c>
    </row>
    <row r="83" spans="1:8" x14ac:dyDescent="0.35">
      <c r="A83" s="12"/>
      <c r="B83" s="13" t="s">
        <v>161</v>
      </c>
      <c r="C83" s="7"/>
      <c r="D83" s="8" t="s">
        <v>162</v>
      </c>
      <c r="E83" s="9">
        <f>SUM(E84:E85)</f>
        <v>0</v>
      </c>
      <c r="F83" s="9">
        <f t="shared" ref="F83:H83" si="19">SUM(F84:F85)</f>
        <v>0</v>
      </c>
      <c r="G83" s="9">
        <f t="shared" si="19"/>
        <v>0</v>
      </c>
      <c r="H83" s="9">
        <f t="shared" si="19"/>
        <v>0</v>
      </c>
    </row>
    <row r="84" spans="1:8" outlineLevel="1" x14ac:dyDescent="0.35">
      <c r="A84" s="12"/>
      <c r="B84" s="13"/>
      <c r="C84" s="10" t="s">
        <v>163</v>
      </c>
      <c r="D84" s="10" t="s">
        <v>164</v>
      </c>
      <c r="E84" s="11"/>
      <c r="F84" s="11"/>
      <c r="G84" s="11"/>
      <c r="H84" s="11"/>
    </row>
    <row r="85" spans="1:8" outlineLevel="1" x14ac:dyDescent="0.35">
      <c r="A85" s="12"/>
      <c r="B85" s="13"/>
      <c r="C85" s="10" t="s">
        <v>165</v>
      </c>
      <c r="D85" s="10" t="s">
        <v>166</v>
      </c>
      <c r="E85" s="11"/>
      <c r="F85" s="11"/>
      <c r="G85" s="11"/>
      <c r="H85" s="11"/>
    </row>
    <row r="86" spans="1:8" x14ac:dyDescent="0.35">
      <c r="A86" s="12"/>
      <c r="B86" s="13" t="s">
        <v>167</v>
      </c>
      <c r="C86" s="7"/>
      <c r="D86" s="8" t="s">
        <v>168</v>
      </c>
      <c r="E86" s="9">
        <f>SUM(E87:E90)</f>
        <v>900000</v>
      </c>
      <c r="F86" s="9">
        <f t="shared" ref="F86:H86" si="20">SUM(F87:F90)</f>
        <v>1100000</v>
      </c>
      <c r="G86" s="9">
        <f t="shared" si="20"/>
        <v>5800000</v>
      </c>
      <c r="H86" s="9">
        <f t="shared" si="20"/>
        <v>1100000</v>
      </c>
    </row>
    <row r="87" spans="1:8" outlineLevel="1" x14ac:dyDescent="0.35">
      <c r="A87" s="12"/>
      <c r="B87" s="13"/>
      <c r="C87" s="10" t="s">
        <v>169</v>
      </c>
      <c r="D87" s="10" t="s">
        <v>170</v>
      </c>
      <c r="E87" s="11">
        <v>300000</v>
      </c>
      <c r="F87" s="11">
        <v>400000</v>
      </c>
      <c r="G87" s="11">
        <v>5000000</v>
      </c>
      <c r="H87" s="11">
        <v>400000</v>
      </c>
    </row>
    <row r="88" spans="1:8" outlineLevel="1" x14ac:dyDescent="0.35">
      <c r="A88" s="12"/>
      <c r="B88" s="13"/>
      <c r="C88" s="10" t="s">
        <v>171</v>
      </c>
      <c r="D88" s="10" t="s">
        <v>172</v>
      </c>
      <c r="E88" s="11">
        <v>600000</v>
      </c>
      <c r="F88" s="11">
        <v>700000</v>
      </c>
      <c r="G88" s="11">
        <v>800000</v>
      </c>
      <c r="H88" s="11">
        <v>700000</v>
      </c>
    </row>
    <row r="89" spans="1:8" outlineLevel="1" x14ac:dyDescent="0.35">
      <c r="A89" s="12"/>
      <c r="B89" s="13"/>
      <c r="C89" s="10" t="s">
        <v>173</v>
      </c>
      <c r="D89" s="10" t="s">
        <v>174</v>
      </c>
      <c r="E89" s="11"/>
      <c r="F89" s="11"/>
      <c r="G89" s="11"/>
      <c r="H89" s="11"/>
    </row>
    <row r="90" spans="1:8" outlineLevel="1" x14ac:dyDescent="0.35">
      <c r="A90" s="12"/>
      <c r="B90" s="13"/>
      <c r="C90" s="10" t="s">
        <v>175</v>
      </c>
      <c r="D90" s="10" t="s">
        <v>176</v>
      </c>
      <c r="E90" s="11"/>
      <c r="F90" s="11"/>
      <c r="G90" s="11"/>
      <c r="H90" s="11"/>
    </row>
    <row r="91" spans="1:8" x14ac:dyDescent="0.35">
      <c r="A91" s="12" t="s">
        <v>177</v>
      </c>
      <c r="B91" s="4"/>
      <c r="C91" s="5"/>
      <c r="D91" s="6" t="s">
        <v>178</v>
      </c>
      <c r="E91" s="6">
        <f>E92+E95</f>
        <v>0</v>
      </c>
      <c r="F91" s="6">
        <f t="shared" ref="F91:H91" si="21">F92+F95</f>
        <v>0</v>
      </c>
      <c r="G91" s="6">
        <f t="shared" si="21"/>
        <v>0</v>
      </c>
      <c r="H91" s="6">
        <f t="shared" si="21"/>
        <v>0</v>
      </c>
    </row>
    <row r="92" spans="1:8" x14ac:dyDescent="0.35">
      <c r="A92" s="12"/>
      <c r="B92" s="13" t="s">
        <v>179</v>
      </c>
      <c r="C92" s="7"/>
      <c r="D92" s="8" t="s">
        <v>180</v>
      </c>
      <c r="E92" s="9">
        <f>SUM(E93:E94)</f>
        <v>0</v>
      </c>
      <c r="F92" s="9">
        <f t="shared" ref="F92:H92" si="22">SUM(F93:F94)</f>
        <v>0</v>
      </c>
      <c r="G92" s="9">
        <f t="shared" si="22"/>
        <v>0</v>
      </c>
      <c r="H92" s="9">
        <f t="shared" si="22"/>
        <v>0</v>
      </c>
    </row>
    <row r="93" spans="1:8" outlineLevel="1" x14ac:dyDescent="0.35">
      <c r="A93" s="12"/>
      <c r="B93" s="13"/>
      <c r="C93" s="10" t="s">
        <v>181</v>
      </c>
      <c r="D93" s="10" t="s">
        <v>182</v>
      </c>
      <c r="E93" s="11"/>
      <c r="F93" s="11"/>
      <c r="G93" s="11"/>
      <c r="H93" s="11"/>
    </row>
    <row r="94" spans="1:8" outlineLevel="1" x14ac:dyDescent="0.35">
      <c r="A94" s="12"/>
      <c r="B94" s="13"/>
      <c r="C94" s="10" t="s">
        <v>183</v>
      </c>
      <c r="D94" s="10" t="s">
        <v>184</v>
      </c>
      <c r="E94" s="11"/>
      <c r="F94" s="11"/>
      <c r="G94" s="11"/>
      <c r="H94" s="11"/>
    </row>
    <row r="95" spans="1:8" x14ac:dyDescent="0.35">
      <c r="A95" s="12"/>
      <c r="B95" s="13" t="s">
        <v>185</v>
      </c>
      <c r="C95" s="7"/>
      <c r="D95" s="8" t="s">
        <v>186</v>
      </c>
      <c r="E95" s="9">
        <f>SUM(E96)</f>
        <v>0</v>
      </c>
      <c r="F95" s="9">
        <f t="shared" ref="F95:H95" si="23">SUM(F96)</f>
        <v>0</v>
      </c>
      <c r="G95" s="9">
        <f t="shared" si="23"/>
        <v>0</v>
      </c>
      <c r="H95" s="9">
        <f t="shared" si="23"/>
        <v>0</v>
      </c>
    </row>
    <row r="96" spans="1:8" outlineLevel="1" x14ac:dyDescent="0.35">
      <c r="A96" s="12"/>
      <c r="B96" s="13"/>
      <c r="C96" s="10" t="s">
        <v>187</v>
      </c>
      <c r="D96" s="10" t="s">
        <v>186</v>
      </c>
      <c r="E96" s="11"/>
      <c r="F96" s="11"/>
      <c r="G96" s="11"/>
      <c r="H96" s="11"/>
    </row>
    <row r="97" spans="1:8" x14ac:dyDescent="0.35">
      <c r="A97" s="12" t="s">
        <v>188</v>
      </c>
      <c r="B97" s="4"/>
      <c r="C97" s="5"/>
      <c r="D97" s="6" t="s">
        <v>189</v>
      </c>
      <c r="E97" s="6">
        <f>E98+E100</f>
        <v>0</v>
      </c>
      <c r="F97" s="6">
        <f t="shared" ref="F97:H97" si="24">F98+F100</f>
        <v>0</v>
      </c>
      <c r="G97" s="6">
        <f t="shared" si="24"/>
        <v>0</v>
      </c>
      <c r="H97" s="6">
        <f t="shared" si="24"/>
        <v>0</v>
      </c>
    </row>
    <row r="98" spans="1:8" x14ac:dyDescent="0.35">
      <c r="A98" s="12"/>
      <c r="B98" s="13" t="s">
        <v>190</v>
      </c>
      <c r="C98" s="7"/>
      <c r="D98" s="8" t="s">
        <v>606</v>
      </c>
      <c r="E98" s="9">
        <f>SUM(E99)</f>
        <v>0</v>
      </c>
      <c r="F98" s="9">
        <f t="shared" ref="F98:H98" si="25">SUM(F99)</f>
        <v>0</v>
      </c>
      <c r="G98" s="9">
        <f t="shared" si="25"/>
        <v>0</v>
      </c>
      <c r="H98" s="9">
        <f t="shared" si="25"/>
        <v>0</v>
      </c>
    </row>
    <row r="99" spans="1:8" outlineLevel="1" x14ac:dyDescent="0.35">
      <c r="A99" s="12"/>
      <c r="B99" s="13"/>
      <c r="C99" s="10" t="s">
        <v>191</v>
      </c>
      <c r="D99" s="10" t="s">
        <v>192</v>
      </c>
      <c r="E99" s="11"/>
      <c r="F99" s="11"/>
      <c r="G99" s="11"/>
      <c r="H99" s="11"/>
    </row>
    <row r="100" spans="1:8" x14ac:dyDescent="0.35">
      <c r="A100" s="12"/>
      <c r="B100" s="13" t="s">
        <v>193</v>
      </c>
      <c r="C100" s="7"/>
      <c r="D100" s="8" t="s">
        <v>194</v>
      </c>
      <c r="E100" s="9">
        <f>SUM(E101)</f>
        <v>0</v>
      </c>
      <c r="F100" s="9">
        <f t="shared" ref="F100:H100" si="26">SUM(F101)</f>
        <v>0</v>
      </c>
      <c r="G100" s="9">
        <f t="shared" si="26"/>
        <v>0</v>
      </c>
      <c r="H100" s="9">
        <f t="shared" si="26"/>
        <v>0</v>
      </c>
    </row>
    <row r="101" spans="1:8" outlineLevel="1" x14ac:dyDescent="0.35">
      <c r="A101" s="12"/>
      <c r="B101" s="13"/>
      <c r="C101" s="10" t="s">
        <v>195</v>
      </c>
      <c r="D101" s="10" t="s">
        <v>196</v>
      </c>
      <c r="E101" s="11"/>
      <c r="F101" s="11"/>
      <c r="G101" s="11"/>
      <c r="H101" s="11"/>
    </row>
    <row r="102" spans="1:8" x14ac:dyDescent="0.35">
      <c r="A102" s="12" t="s">
        <v>197</v>
      </c>
      <c r="B102" s="4"/>
      <c r="C102" s="5"/>
      <c r="D102" s="6" t="s">
        <v>198</v>
      </c>
      <c r="E102" s="6">
        <f>E103+E115+E123+E131+E141+E147+E152+E157+E163+E167+E187+E194+E197+E208+E212+E221+E224+E229+E241+E253+E257+E267</f>
        <v>0</v>
      </c>
      <c r="F102" s="6">
        <f t="shared" ref="F102:H102" si="27">F103+F115+F123+F131+F141+F147+F152+F157+F163+F167+F187+F194+F197+F208+F212+F221+F224+F229+F241+F253+F257+F267</f>
        <v>0</v>
      </c>
      <c r="G102" s="6">
        <f t="shared" si="27"/>
        <v>0</v>
      </c>
      <c r="H102" s="6">
        <f t="shared" si="27"/>
        <v>0</v>
      </c>
    </row>
    <row r="103" spans="1:8" x14ac:dyDescent="0.35">
      <c r="A103" s="12"/>
      <c r="B103" s="13" t="s">
        <v>199</v>
      </c>
      <c r="C103" s="7"/>
      <c r="D103" s="8" t="s">
        <v>200</v>
      </c>
      <c r="E103" s="9">
        <f>SUM(E104:E114)</f>
        <v>0</v>
      </c>
      <c r="F103" s="9">
        <f t="shared" ref="F103:H103" si="28">SUM(F104:F114)</f>
        <v>0</v>
      </c>
      <c r="G103" s="9">
        <f t="shared" si="28"/>
        <v>0</v>
      </c>
      <c r="H103" s="9">
        <f t="shared" si="28"/>
        <v>0</v>
      </c>
    </row>
    <row r="104" spans="1:8" outlineLevel="1" x14ac:dyDescent="0.35">
      <c r="A104" s="12"/>
      <c r="B104" s="13"/>
      <c r="C104" s="10" t="s">
        <v>201</v>
      </c>
      <c r="D104" s="10" t="s">
        <v>202</v>
      </c>
      <c r="E104" s="11"/>
      <c r="F104" s="11"/>
      <c r="G104" s="11"/>
      <c r="H104" s="11"/>
    </row>
    <row r="105" spans="1:8" outlineLevel="1" x14ac:dyDescent="0.35">
      <c r="A105" s="12"/>
      <c r="B105" s="13"/>
      <c r="C105" s="10" t="s">
        <v>203</v>
      </c>
      <c r="D105" s="10" t="s">
        <v>204</v>
      </c>
      <c r="E105" s="11"/>
      <c r="F105" s="11"/>
      <c r="G105" s="11"/>
      <c r="H105" s="11"/>
    </row>
    <row r="106" spans="1:8" outlineLevel="1" x14ac:dyDescent="0.35">
      <c r="A106" s="12"/>
      <c r="B106" s="13"/>
      <c r="C106" s="10" t="s">
        <v>205</v>
      </c>
      <c r="D106" s="10" t="s">
        <v>206</v>
      </c>
      <c r="E106" s="11"/>
      <c r="F106" s="11"/>
      <c r="G106" s="11"/>
      <c r="H106" s="11"/>
    </row>
    <row r="107" spans="1:8" outlineLevel="1" x14ac:dyDescent="0.35">
      <c r="A107" s="12"/>
      <c r="B107" s="13"/>
      <c r="C107" s="10" t="s">
        <v>207</v>
      </c>
      <c r="D107" s="10" t="s">
        <v>208</v>
      </c>
      <c r="E107" s="11"/>
      <c r="F107" s="11"/>
      <c r="G107" s="11"/>
      <c r="H107" s="11"/>
    </row>
    <row r="108" spans="1:8" outlineLevel="1" x14ac:dyDescent="0.35">
      <c r="A108" s="12"/>
      <c r="B108" s="13"/>
      <c r="C108" s="10" t="s">
        <v>209</v>
      </c>
      <c r="D108" s="10" t="s">
        <v>210</v>
      </c>
      <c r="E108" s="11"/>
      <c r="F108" s="11"/>
      <c r="G108" s="11"/>
      <c r="H108" s="11"/>
    </row>
    <row r="109" spans="1:8" outlineLevel="1" x14ac:dyDescent="0.35">
      <c r="A109" s="12"/>
      <c r="B109" s="13"/>
      <c r="C109" s="10" t="s">
        <v>211</v>
      </c>
      <c r="D109" s="10" t="s">
        <v>212</v>
      </c>
      <c r="E109" s="11"/>
      <c r="F109" s="11"/>
      <c r="G109" s="11"/>
      <c r="H109" s="11"/>
    </row>
    <row r="110" spans="1:8" outlineLevel="1" x14ac:dyDescent="0.35">
      <c r="A110" s="12"/>
      <c r="B110" s="13"/>
      <c r="C110" s="10" t="s">
        <v>213</v>
      </c>
      <c r="D110" s="10" t="s">
        <v>214</v>
      </c>
      <c r="E110" s="11"/>
      <c r="F110" s="11"/>
      <c r="G110" s="11"/>
      <c r="H110" s="11"/>
    </row>
    <row r="111" spans="1:8" outlineLevel="1" x14ac:dyDescent="0.35">
      <c r="A111" s="12"/>
      <c r="B111" s="13"/>
      <c r="C111" s="10" t="s">
        <v>215</v>
      </c>
      <c r="D111" s="10" t="s">
        <v>216</v>
      </c>
      <c r="E111" s="11"/>
      <c r="F111" s="11"/>
      <c r="G111" s="11"/>
      <c r="H111" s="11"/>
    </row>
    <row r="112" spans="1:8" outlineLevel="1" x14ac:dyDescent="0.35">
      <c r="A112" s="12"/>
      <c r="B112" s="13"/>
      <c r="C112" s="10" t="s">
        <v>217</v>
      </c>
      <c r="D112" s="10" t="s">
        <v>218</v>
      </c>
      <c r="E112" s="11"/>
      <c r="F112" s="11"/>
      <c r="G112" s="11"/>
      <c r="H112" s="11"/>
    </row>
    <row r="113" spans="1:8" outlineLevel="1" x14ac:dyDescent="0.35">
      <c r="A113" s="12"/>
      <c r="B113" s="13"/>
      <c r="C113" s="10" t="s">
        <v>219</v>
      </c>
      <c r="D113" s="10" t="s">
        <v>220</v>
      </c>
      <c r="E113" s="11"/>
      <c r="F113" s="11"/>
      <c r="G113" s="11"/>
      <c r="H113" s="11"/>
    </row>
    <row r="114" spans="1:8" outlineLevel="1" x14ac:dyDescent="0.35">
      <c r="A114" s="12"/>
      <c r="B114" s="13"/>
      <c r="C114" s="10" t="s">
        <v>221</v>
      </c>
      <c r="D114" s="10" t="s">
        <v>222</v>
      </c>
      <c r="E114" s="11"/>
      <c r="F114" s="11"/>
      <c r="G114" s="11"/>
      <c r="H114" s="11"/>
    </row>
    <row r="115" spans="1:8" x14ac:dyDescent="0.35">
      <c r="A115" s="12"/>
      <c r="B115" s="13" t="s">
        <v>223</v>
      </c>
      <c r="C115" s="7"/>
      <c r="D115" s="8" t="s">
        <v>224</v>
      </c>
      <c r="E115" s="9">
        <f>SUM(E116:E122)</f>
        <v>0</v>
      </c>
      <c r="F115" s="9">
        <f t="shared" ref="F115:H115" si="29">SUM(F116:F122)</f>
        <v>0</v>
      </c>
      <c r="G115" s="9">
        <f t="shared" si="29"/>
        <v>0</v>
      </c>
      <c r="H115" s="9">
        <f t="shared" si="29"/>
        <v>0</v>
      </c>
    </row>
    <row r="116" spans="1:8" outlineLevel="1" x14ac:dyDescent="0.35">
      <c r="A116" s="12"/>
      <c r="B116" s="13"/>
      <c r="C116" s="10" t="s">
        <v>225</v>
      </c>
      <c r="D116" s="10" t="s">
        <v>226</v>
      </c>
      <c r="E116" s="11"/>
      <c r="F116" s="11"/>
      <c r="G116" s="11"/>
      <c r="H116" s="11"/>
    </row>
    <row r="117" spans="1:8" outlineLevel="1" x14ac:dyDescent="0.35">
      <c r="A117" s="12"/>
      <c r="B117" s="13"/>
      <c r="C117" s="10" t="s">
        <v>227</v>
      </c>
      <c r="D117" s="10" t="s">
        <v>228</v>
      </c>
      <c r="E117" s="11"/>
      <c r="F117" s="11"/>
      <c r="G117" s="11"/>
      <c r="H117" s="11"/>
    </row>
    <row r="118" spans="1:8" outlineLevel="1" x14ac:dyDescent="0.35">
      <c r="A118" s="12"/>
      <c r="B118" s="13"/>
      <c r="C118" s="10" t="s">
        <v>229</v>
      </c>
      <c r="D118" s="10" t="s">
        <v>230</v>
      </c>
      <c r="E118" s="11"/>
      <c r="F118" s="11"/>
      <c r="G118" s="11"/>
      <c r="H118" s="11"/>
    </row>
    <row r="119" spans="1:8" outlineLevel="1" x14ac:dyDescent="0.35">
      <c r="A119" s="12"/>
      <c r="B119" s="13"/>
      <c r="C119" s="10" t="s">
        <v>231</v>
      </c>
      <c r="D119" s="10" t="s">
        <v>232</v>
      </c>
      <c r="E119" s="11"/>
      <c r="F119" s="11"/>
      <c r="G119" s="11"/>
      <c r="H119" s="11"/>
    </row>
    <row r="120" spans="1:8" outlineLevel="1" x14ac:dyDescent="0.35">
      <c r="A120" s="12"/>
      <c r="B120" s="13"/>
      <c r="C120" s="10" t="s">
        <v>233</v>
      </c>
      <c r="D120" s="10" t="s">
        <v>234</v>
      </c>
      <c r="E120" s="11"/>
      <c r="F120" s="11"/>
      <c r="G120" s="11"/>
      <c r="H120" s="11"/>
    </row>
    <row r="121" spans="1:8" outlineLevel="1" x14ac:dyDescent="0.35">
      <c r="A121" s="12"/>
      <c r="B121" s="13"/>
      <c r="C121" s="10" t="s">
        <v>235</v>
      </c>
      <c r="D121" s="10" t="s">
        <v>236</v>
      </c>
      <c r="E121" s="11"/>
      <c r="F121" s="11"/>
      <c r="G121" s="11"/>
      <c r="H121" s="11"/>
    </row>
    <row r="122" spans="1:8" outlineLevel="1" x14ac:dyDescent="0.35">
      <c r="A122" s="12"/>
      <c r="B122" s="13"/>
      <c r="C122" s="10" t="s">
        <v>237</v>
      </c>
      <c r="D122" s="10" t="s">
        <v>238</v>
      </c>
      <c r="E122" s="11"/>
      <c r="F122" s="11"/>
      <c r="G122" s="11"/>
      <c r="H122" s="11"/>
    </row>
    <row r="123" spans="1:8" x14ac:dyDescent="0.35">
      <c r="A123" s="12"/>
      <c r="B123" s="13" t="s">
        <v>239</v>
      </c>
      <c r="C123" s="7"/>
      <c r="D123" s="8" t="s">
        <v>240</v>
      </c>
      <c r="E123" s="9">
        <f>SUM(E124:E130)</f>
        <v>0</v>
      </c>
      <c r="F123" s="9">
        <f t="shared" ref="F123:H123" si="30">SUM(F124:F130)</f>
        <v>0</v>
      </c>
      <c r="G123" s="9">
        <f t="shared" si="30"/>
        <v>0</v>
      </c>
      <c r="H123" s="9">
        <f t="shared" si="30"/>
        <v>0</v>
      </c>
    </row>
    <row r="124" spans="1:8" outlineLevel="1" x14ac:dyDescent="0.35">
      <c r="A124" s="12"/>
      <c r="B124" s="13"/>
      <c r="C124" s="10" t="s">
        <v>241</v>
      </c>
      <c r="D124" s="10" t="s">
        <v>242</v>
      </c>
      <c r="E124" s="11"/>
      <c r="F124" s="11"/>
      <c r="G124" s="11"/>
      <c r="H124" s="11"/>
    </row>
    <row r="125" spans="1:8" outlineLevel="1" x14ac:dyDescent="0.35">
      <c r="A125" s="12"/>
      <c r="B125" s="13"/>
      <c r="C125" s="10" t="s">
        <v>243</v>
      </c>
      <c r="D125" s="10" t="s">
        <v>244</v>
      </c>
      <c r="E125" s="11"/>
      <c r="F125" s="11"/>
      <c r="G125" s="11"/>
      <c r="H125" s="11"/>
    </row>
    <row r="126" spans="1:8" outlineLevel="1" x14ac:dyDescent="0.35">
      <c r="A126" s="12"/>
      <c r="B126" s="13"/>
      <c r="C126" s="10" t="s">
        <v>245</v>
      </c>
      <c r="D126" s="10" t="s">
        <v>246</v>
      </c>
      <c r="E126" s="11"/>
      <c r="F126" s="11"/>
      <c r="G126" s="11"/>
      <c r="H126" s="11"/>
    </row>
    <row r="127" spans="1:8" outlineLevel="1" x14ac:dyDescent="0.35">
      <c r="A127" s="12"/>
      <c r="B127" s="13"/>
      <c r="C127" s="10" t="s">
        <v>247</v>
      </c>
      <c r="D127" s="10" t="s">
        <v>248</v>
      </c>
      <c r="E127" s="11"/>
      <c r="F127" s="11"/>
      <c r="G127" s="11"/>
      <c r="H127" s="11"/>
    </row>
    <row r="128" spans="1:8" outlineLevel="1" x14ac:dyDescent="0.35">
      <c r="A128" s="12"/>
      <c r="B128" s="13"/>
      <c r="C128" s="10" t="s">
        <v>249</v>
      </c>
      <c r="D128" s="10" t="s">
        <v>250</v>
      </c>
      <c r="E128" s="11"/>
      <c r="F128" s="11"/>
      <c r="G128" s="11"/>
      <c r="H128" s="11"/>
    </row>
    <row r="129" spans="1:8" outlineLevel="1" x14ac:dyDescent="0.35">
      <c r="A129" s="12"/>
      <c r="B129" s="13"/>
      <c r="C129" s="10" t="s">
        <v>251</v>
      </c>
      <c r="D129" s="10" t="s">
        <v>252</v>
      </c>
      <c r="E129" s="11"/>
      <c r="F129" s="11"/>
      <c r="G129" s="11"/>
      <c r="H129" s="11"/>
    </row>
    <row r="130" spans="1:8" outlineLevel="1" x14ac:dyDescent="0.35">
      <c r="A130" s="12"/>
      <c r="B130" s="13"/>
      <c r="C130" s="10" t="s">
        <v>253</v>
      </c>
      <c r="D130" s="10" t="s">
        <v>254</v>
      </c>
      <c r="E130" s="11"/>
      <c r="F130" s="11"/>
      <c r="G130" s="11"/>
      <c r="H130" s="11"/>
    </row>
    <row r="131" spans="1:8" x14ac:dyDescent="0.35">
      <c r="A131" s="12"/>
      <c r="B131" s="13" t="s">
        <v>255</v>
      </c>
      <c r="C131" s="7"/>
      <c r="D131" s="8" t="s">
        <v>256</v>
      </c>
      <c r="E131" s="9">
        <f>SUM(E132:E140)</f>
        <v>0</v>
      </c>
      <c r="F131" s="9">
        <f t="shared" ref="F131:H131" si="31">SUM(F132:F140)</f>
        <v>0</v>
      </c>
      <c r="G131" s="9">
        <f t="shared" si="31"/>
        <v>0</v>
      </c>
      <c r="H131" s="9">
        <f t="shared" si="31"/>
        <v>0</v>
      </c>
    </row>
    <row r="132" spans="1:8" outlineLevel="1" x14ac:dyDescent="0.35">
      <c r="A132" s="12"/>
      <c r="B132" s="13"/>
      <c r="C132" s="10" t="s">
        <v>257</v>
      </c>
      <c r="D132" s="10" t="s">
        <v>258</v>
      </c>
      <c r="E132" s="11"/>
      <c r="F132" s="11"/>
      <c r="G132" s="11"/>
      <c r="H132" s="11"/>
    </row>
    <row r="133" spans="1:8" outlineLevel="1" x14ac:dyDescent="0.35">
      <c r="A133" s="12"/>
      <c r="B133" s="13"/>
      <c r="C133" s="10" t="s">
        <v>259</v>
      </c>
      <c r="D133" s="10" t="s">
        <v>260</v>
      </c>
      <c r="E133" s="11"/>
      <c r="F133" s="11"/>
      <c r="G133" s="11"/>
      <c r="H133" s="11"/>
    </row>
    <row r="134" spans="1:8" outlineLevel="1" x14ac:dyDescent="0.35">
      <c r="A134" s="12"/>
      <c r="B134" s="13"/>
      <c r="C134" s="10" t="s">
        <v>261</v>
      </c>
      <c r="D134" s="10" t="s">
        <v>262</v>
      </c>
      <c r="E134" s="11"/>
      <c r="F134" s="11"/>
      <c r="G134" s="11"/>
      <c r="H134" s="11"/>
    </row>
    <row r="135" spans="1:8" outlineLevel="1" x14ac:dyDescent="0.35">
      <c r="A135" s="12"/>
      <c r="B135" s="13"/>
      <c r="C135" s="10" t="s">
        <v>263</v>
      </c>
      <c r="D135" s="10" t="s">
        <v>264</v>
      </c>
      <c r="E135" s="11"/>
      <c r="F135" s="11"/>
      <c r="G135" s="11"/>
      <c r="H135" s="11"/>
    </row>
    <row r="136" spans="1:8" outlineLevel="1" x14ac:dyDescent="0.35">
      <c r="A136" s="12"/>
      <c r="B136" s="13"/>
      <c r="C136" s="10" t="s">
        <v>265</v>
      </c>
      <c r="D136" s="10" t="s">
        <v>266</v>
      </c>
      <c r="E136" s="11"/>
      <c r="F136" s="11"/>
      <c r="G136" s="11"/>
      <c r="H136" s="11"/>
    </row>
    <row r="137" spans="1:8" outlineLevel="1" x14ac:dyDescent="0.35">
      <c r="A137" s="12"/>
      <c r="B137" s="13"/>
      <c r="C137" s="10" t="s">
        <v>267</v>
      </c>
      <c r="D137" s="10" t="s">
        <v>268</v>
      </c>
      <c r="E137" s="11"/>
      <c r="F137" s="11"/>
      <c r="G137" s="11"/>
      <c r="H137" s="11"/>
    </row>
    <row r="138" spans="1:8" outlineLevel="1" x14ac:dyDescent="0.35">
      <c r="A138" s="12"/>
      <c r="B138" s="13"/>
      <c r="C138" s="10" t="s">
        <v>269</v>
      </c>
      <c r="D138" s="10" t="s">
        <v>270</v>
      </c>
      <c r="E138" s="11"/>
      <c r="F138" s="11"/>
      <c r="G138" s="11"/>
      <c r="H138" s="11"/>
    </row>
    <row r="139" spans="1:8" outlineLevel="1" x14ac:dyDescent="0.35">
      <c r="A139" s="12"/>
      <c r="B139" s="13"/>
      <c r="C139" s="10" t="s">
        <v>271</v>
      </c>
      <c r="D139" s="10" t="s">
        <v>272</v>
      </c>
      <c r="E139" s="11"/>
      <c r="F139" s="11"/>
      <c r="G139" s="11"/>
      <c r="H139" s="11"/>
    </row>
    <row r="140" spans="1:8" outlineLevel="1" x14ac:dyDescent="0.35">
      <c r="A140" s="12"/>
      <c r="B140" s="13"/>
      <c r="C140" s="10" t="s">
        <v>273</v>
      </c>
      <c r="D140" s="10" t="s">
        <v>274</v>
      </c>
      <c r="E140" s="11"/>
      <c r="F140" s="11"/>
      <c r="G140" s="11"/>
      <c r="H140" s="11"/>
    </row>
    <row r="141" spans="1:8" x14ac:dyDescent="0.35">
      <c r="A141" s="12"/>
      <c r="B141" s="13" t="s">
        <v>275</v>
      </c>
      <c r="C141" s="7"/>
      <c r="D141" s="8" t="s">
        <v>276</v>
      </c>
      <c r="E141" s="9">
        <f>SUM(E142:E146)</f>
        <v>0</v>
      </c>
      <c r="F141" s="9">
        <f t="shared" ref="F141:H141" si="32">SUM(F142:F146)</f>
        <v>0</v>
      </c>
      <c r="G141" s="9">
        <f t="shared" si="32"/>
        <v>0</v>
      </c>
      <c r="H141" s="9">
        <f t="shared" si="32"/>
        <v>0</v>
      </c>
    </row>
    <row r="142" spans="1:8" outlineLevel="1" x14ac:dyDescent="0.35">
      <c r="A142" s="12"/>
      <c r="B142" s="13"/>
      <c r="C142" s="10" t="s">
        <v>277</v>
      </c>
      <c r="D142" s="10" t="s">
        <v>278</v>
      </c>
      <c r="E142" s="11"/>
      <c r="F142" s="11"/>
      <c r="G142" s="11"/>
      <c r="H142" s="11"/>
    </row>
    <row r="143" spans="1:8" outlineLevel="1" x14ac:dyDescent="0.35">
      <c r="A143" s="12"/>
      <c r="B143" s="13"/>
      <c r="C143" s="10" t="s">
        <v>279</v>
      </c>
      <c r="D143" s="10" t="s">
        <v>280</v>
      </c>
      <c r="E143" s="11"/>
      <c r="F143" s="11"/>
      <c r="G143" s="11"/>
      <c r="H143" s="11"/>
    </row>
    <row r="144" spans="1:8" outlineLevel="1" x14ac:dyDescent="0.35">
      <c r="A144" s="12"/>
      <c r="B144" s="13"/>
      <c r="C144" s="10" t="s">
        <v>281</v>
      </c>
      <c r="D144" s="10" t="s">
        <v>282</v>
      </c>
      <c r="E144" s="11"/>
      <c r="F144" s="11"/>
      <c r="G144" s="11"/>
      <c r="H144" s="11"/>
    </row>
    <row r="145" spans="1:8" outlineLevel="1" x14ac:dyDescent="0.35">
      <c r="A145" s="12"/>
      <c r="B145" s="13"/>
      <c r="C145" s="10" t="s">
        <v>283</v>
      </c>
      <c r="D145" s="10" t="s">
        <v>284</v>
      </c>
      <c r="E145" s="11"/>
      <c r="F145" s="11"/>
      <c r="G145" s="11"/>
      <c r="H145" s="11"/>
    </row>
    <row r="146" spans="1:8" outlineLevel="1" x14ac:dyDescent="0.35">
      <c r="A146" s="12"/>
      <c r="B146" s="13"/>
      <c r="C146" s="10" t="s">
        <v>285</v>
      </c>
      <c r="D146" s="10" t="s">
        <v>286</v>
      </c>
      <c r="E146" s="11"/>
      <c r="F146" s="11"/>
      <c r="G146" s="11"/>
      <c r="H146" s="11"/>
    </row>
    <row r="147" spans="1:8" x14ac:dyDescent="0.35">
      <c r="A147" s="12"/>
      <c r="B147" s="13" t="s">
        <v>287</v>
      </c>
      <c r="C147" s="7"/>
      <c r="D147" s="8" t="s">
        <v>288</v>
      </c>
      <c r="E147" s="9">
        <f>SUM(E148:E151)</f>
        <v>0</v>
      </c>
      <c r="F147" s="9">
        <f t="shared" ref="F147:H147" si="33">SUM(F148:F151)</f>
        <v>0</v>
      </c>
      <c r="G147" s="9">
        <f t="shared" si="33"/>
        <v>0</v>
      </c>
      <c r="H147" s="9">
        <f t="shared" si="33"/>
        <v>0</v>
      </c>
    </row>
    <row r="148" spans="1:8" outlineLevel="1" x14ac:dyDescent="0.35">
      <c r="A148" s="12"/>
      <c r="B148" s="13"/>
      <c r="C148" s="10" t="s">
        <v>289</v>
      </c>
      <c r="D148" s="10" t="s">
        <v>290</v>
      </c>
      <c r="E148" s="11"/>
      <c r="F148" s="11"/>
      <c r="G148" s="11"/>
      <c r="H148" s="11"/>
    </row>
    <row r="149" spans="1:8" outlineLevel="1" x14ac:dyDescent="0.35">
      <c r="A149" s="12"/>
      <c r="B149" s="13"/>
      <c r="C149" s="10" t="s">
        <v>291</v>
      </c>
      <c r="D149" s="10" t="s">
        <v>292</v>
      </c>
      <c r="E149" s="11"/>
      <c r="F149" s="11"/>
      <c r="G149" s="11"/>
      <c r="H149" s="11"/>
    </row>
    <row r="150" spans="1:8" outlineLevel="1" x14ac:dyDescent="0.35">
      <c r="A150" s="12"/>
      <c r="B150" s="13"/>
      <c r="C150" s="10" t="s">
        <v>293</v>
      </c>
      <c r="D150" s="10" t="s">
        <v>294</v>
      </c>
      <c r="E150" s="11"/>
      <c r="F150" s="11"/>
      <c r="G150" s="11"/>
      <c r="H150" s="11"/>
    </row>
    <row r="151" spans="1:8" outlineLevel="1" x14ac:dyDescent="0.35">
      <c r="A151" s="12"/>
      <c r="B151" s="13"/>
      <c r="C151" s="10" t="s">
        <v>295</v>
      </c>
      <c r="D151" s="10" t="s">
        <v>296</v>
      </c>
      <c r="E151" s="11"/>
      <c r="F151" s="11"/>
      <c r="G151" s="11"/>
      <c r="H151" s="11"/>
    </row>
    <row r="152" spans="1:8" x14ac:dyDescent="0.35">
      <c r="A152" s="12"/>
      <c r="B152" s="13" t="s">
        <v>297</v>
      </c>
      <c r="C152" s="7"/>
      <c r="D152" s="8" t="s">
        <v>298</v>
      </c>
      <c r="E152" s="9">
        <f>SUM(E153:E156)</f>
        <v>0</v>
      </c>
      <c r="F152" s="9">
        <f t="shared" ref="F152:H152" si="34">SUM(F153:F156)</f>
        <v>0</v>
      </c>
      <c r="G152" s="9">
        <f t="shared" si="34"/>
        <v>0</v>
      </c>
      <c r="H152" s="9">
        <f t="shared" si="34"/>
        <v>0</v>
      </c>
    </row>
    <row r="153" spans="1:8" outlineLevel="1" x14ac:dyDescent="0.35">
      <c r="A153" s="12"/>
      <c r="B153" s="13"/>
      <c r="C153" s="10" t="s">
        <v>299</v>
      </c>
      <c r="D153" s="10" t="s">
        <v>300</v>
      </c>
      <c r="E153" s="11"/>
      <c r="F153" s="11"/>
      <c r="G153" s="11"/>
      <c r="H153" s="11"/>
    </row>
    <row r="154" spans="1:8" outlineLevel="1" x14ac:dyDescent="0.35">
      <c r="A154" s="12"/>
      <c r="B154" s="13"/>
      <c r="C154" s="10" t="s">
        <v>301</v>
      </c>
      <c r="D154" s="10" t="s">
        <v>302</v>
      </c>
      <c r="E154" s="11"/>
      <c r="F154" s="11"/>
      <c r="G154" s="11"/>
      <c r="H154" s="11"/>
    </row>
    <row r="155" spans="1:8" outlineLevel="1" x14ac:dyDescent="0.35">
      <c r="A155" s="12"/>
      <c r="B155" s="13"/>
      <c r="C155" s="10" t="s">
        <v>303</v>
      </c>
      <c r="D155" s="10" t="s">
        <v>304</v>
      </c>
      <c r="E155" s="11"/>
      <c r="F155" s="11"/>
      <c r="G155" s="11"/>
      <c r="H155" s="11"/>
    </row>
    <row r="156" spans="1:8" outlineLevel="1" x14ac:dyDescent="0.35">
      <c r="A156" s="12"/>
      <c r="B156" s="13"/>
      <c r="C156" s="10" t="s">
        <v>305</v>
      </c>
      <c r="D156" s="10" t="s">
        <v>306</v>
      </c>
      <c r="E156" s="11"/>
      <c r="F156" s="11"/>
      <c r="G156" s="11"/>
      <c r="H156" s="11"/>
    </row>
    <row r="157" spans="1:8" x14ac:dyDescent="0.35">
      <c r="A157" s="12"/>
      <c r="B157" s="13" t="s">
        <v>307</v>
      </c>
      <c r="C157" s="7"/>
      <c r="D157" s="8" t="s">
        <v>308</v>
      </c>
      <c r="E157" s="9">
        <f>SUM(E158:E162)</f>
        <v>0</v>
      </c>
      <c r="F157" s="9">
        <f t="shared" ref="F157:H157" si="35">SUM(F158:F162)</f>
        <v>0</v>
      </c>
      <c r="G157" s="9">
        <f t="shared" si="35"/>
        <v>0</v>
      </c>
      <c r="H157" s="9">
        <f t="shared" si="35"/>
        <v>0</v>
      </c>
    </row>
    <row r="158" spans="1:8" outlineLevel="1" x14ac:dyDescent="0.35">
      <c r="A158" s="12"/>
      <c r="B158" s="13"/>
      <c r="C158" s="10" t="s">
        <v>309</v>
      </c>
      <c r="D158" s="10" t="s">
        <v>310</v>
      </c>
      <c r="E158" s="11"/>
      <c r="F158" s="11"/>
      <c r="G158" s="11"/>
      <c r="H158" s="11"/>
    </row>
    <row r="159" spans="1:8" outlineLevel="1" x14ac:dyDescent="0.35">
      <c r="A159" s="12"/>
      <c r="B159" s="13"/>
      <c r="C159" s="10" t="s">
        <v>311</v>
      </c>
      <c r="D159" s="10" t="s">
        <v>312</v>
      </c>
      <c r="E159" s="11"/>
      <c r="F159" s="11"/>
      <c r="G159" s="11"/>
      <c r="H159" s="11"/>
    </row>
    <row r="160" spans="1:8" outlineLevel="1" x14ac:dyDescent="0.35">
      <c r="A160" s="12"/>
      <c r="B160" s="13"/>
      <c r="C160" s="10" t="s">
        <v>313</v>
      </c>
      <c r="D160" s="10" t="s">
        <v>314</v>
      </c>
      <c r="E160" s="11"/>
      <c r="F160" s="11"/>
      <c r="G160" s="11"/>
      <c r="H160" s="11"/>
    </row>
    <row r="161" spans="1:8" outlineLevel="1" x14ac:dyDescent="0.35">
      <c r="A161" s="12"/>
      <c r="B161" s="13"/>
      <c r="C161" s="10" t="s">
        <v>315</v>
      </c>
      <c r="D161" s="10" t="s">
        <v>316</v>
      </c>
      <c r="E161" s="11"/>
      <c r="F161" s="11"/>
      <c r="G161" s="11"/>
      <c r="H161" s="11"/>
    </row>
    <row r="162" spans="1:8" outlineLevel="1" x14ac:dyDescent="0.35">
      <c r="A162" s="12"/>
      <c r="B162" s="13"/>
      <c r="C162" s="10" t="s">
        <v>317</v>
      </c>
      <c r="D162" s="10" t="s">
        <v>318</v>
      </c>
      <c r="E162" s="11"/>
      <c r="F162" s="11"/>
      <c r="G162" s="11"/>
      <c r="H162" s="11"/>
    </row>
    <row r="163" spans="1:8" x14ac:dyDescent="0.35">
      <c r="A163" s="12"/>
      <c r="B163" s="13" t="s">
        <v>319</v>
      </c>
      <c r="C163" s="7"/>
      <c r="D163" s="8" t="s">
        <v>320</v>
      </c>
      <c r="E163" s="9">
        <f>SUM(E164:E166)</f>
        <v>0</v>
      </c>
      <c r="F163" s="9">
        <f t="shared" ref="F163:H163" si="36">SUM(F164:F166)</f>
        <v>0</v>
      </c>
      <c r="G163" s="9">
        <f t="shared" si="36"/>
        <v>0</v>
      </c>
      <c r="H163" s="9">
        <f t="shared" si="36"/>
        <v>0</v>
      </c>
    </row>
    <row r="164" spans="1:8" outlineLevel="1" x14ac:dyDescent="0.35">
      <c r="A164" s="12"/>
      <c r="B164" s="13"/>
      <c r="C164" s="10" t="s">
        <v>321</v>
      </c>
      <c r="D164" s="10" t="s">
        <v>322</v>
      </c>
      <c r="E164" s="11"/>
      <c r="F164" s="11"/>
      <c r="G164" s="11"/>
      <c r="H164" s="11"/>
    </row>
    <row r="165" spans="1:8" outlineLevel="1" x14ac:dyDescent="0.35">
      <c r="A165" s="12"/>
      <c r="B165" s="13"/>
      <c r="C165" s="10" t="s">
        <v>323</v>
      </c>
      <c r="D165" s="10" t="s">
        <v>324</v>
      </c>
      <c r="E165" s="11"/>
      <c r="F165" s="11"/>
      <c r="G165" s="11"/>
      <c r="H165" s="11"/>
    </row>
    <row r="166" spans="1:8" outlineLevel="1" x14ac:dyDescent="0.35">
      <c r="A166" s="12"/>
      <c r="B166" s="13"/>
      <c r="C166" s="10" t="s">
        <v>325</v>
      </c>
      <c r="D166" s="10" t="s">
        <v>326</v>
      </c>
      <c r="E166" s="11"/>
      <c r="F166" s="11"/>
      <c r="G166" s="11"/>
      <c r="H166" s="11"/>
    </row>
    <row r="167" spans="1:8" x14ac:dyDescent="0.35">
      <c r="A167" s="12"/>
      <c r="B167" s="13" t="s">
        <v>327</v>
      </c>
      <c r="C167" s="7"/>
      <c r="D167" s="8" t="s">
        <v>328</v>
      </c>
      <c r="E167" s="9">
        <f>SUM(E168:E186)</f>
        <v>0</v>
      </c>
      <c r="F167" s="9">
        <f t="shared" ref="F167:H167" si="37">SUM(F168:F186)</f>
        <v>0</v>
      </c>
      <c r="G167" s="9">
        <f t="shared" si="37"/>
        <v>0</v>
      </c>
      <c r="H167" s="9">
        <f t="shared" si="37"/>
        <v>0</v>
      </c>
    </row>
    <row r="168" spans="1:8" outlineLevel="1" x14ac:dyDescent="0.35">
      <c r="A168" s="12"/>
      <c r="B168" s="13"/>
      <c r="C168" s="10" t="s">
        <v>329</v>
      </c>
      <c r="D168" s="10" t="s">
        <v>330</v>
      </c>
      <c r="E168" s="11"/>
      <c r="F168" s="11"/>
      <c r="G168" s="11"/>
      <c r="H168" s="11"/>
    </row>
    <row r="169" spans="1:8" outlineLevel="1" x14ac:dyDescent="0.35">
      <c r="A169" s="12"/>
      <c r="B169" s="13"/>
      <c r="C169" s="10" t="s">
        <v>331</v>
      </c>
      <c r="D169" s="10" t="s">
        <v>332</v>
      </c>
      <c r="E169" s="11"/>
      <c r="F169" s="11"/>
      <c r="G169" s="11"/>
      <c r="H169" s="11"/>
    </row>
    <row r="170" spans="1:8" outlineLevel="1" x14ac:dyDescent="0.35">
      <c r="A170" s="12"/>
      <c r="B170" s="13"/>
      <c r="C170" s="10" t="s">
        <v>333</v>
      </c>
      <c r="D170" s="10" t="s">
        <v>334</v>
      </c>
      <c r="E170" s="11"/>
      <c r="F170" s="11"/>
      <c r="G170" s="11"/>
      <c r="H170" s="11"/>
    </row>
    <row r="171" spans="1:8" outlineLevel="1" x14ac:dyDescent="0.35">
      <c r="A171" s="12"/>
      <c r="B171" s="13"/>
      <c r="C171" s="10" t="s">
        <v>335</v>
      </c>
      <c r="D171" s="10" t="s">
        <v>336</v>
      </c>
      <c r="E171" s="11"/>
      <c r="F171" s="11"/>
      <c r="G171" s="11"/>
      <c r="H171" s="11"/>
    </row>
    <row r="172" spans="1:8" outlineLevel="1" x14ac:dyDescent="0.35">
      <c r="A172" s="12"/>
      <c r="B172" s="13"/>
      <c r="C172" s="10" t="s">
        <v>337</v>
      </c>
      <c r="D172" s="10" t="s">
        <v>338</v>
      </c>
      <c r="E172" s="11"/>
      <c r="F172" s="11"/>
      <c r="G172" s="11"/>
      <c r="H172" s="11"/>
    </row>
    <row r="173" spans="1:8" outlineLevel="1" x14ac:dyDescent="0.35">
      <c r="A173" s="12"/>
      <c r="B173" s="13"/>
      <c r="C173" s="10" t="s">
        <v>339</v>
      </c>
      <c r="D173" s="10" t="s">
        <v>340</v>
      </c>
      <c r="E173" s="11"/>
      <c r="F173" s="11"/>
      <c r="G173" s="11"/>
      <c r="H173" s="11"/>
    </row>
    <row r="174" spans="1:8" outlineLevel="1" x14ac:dyDescent="0.35">
      <c r="A174" s="12"/>
      <c r="B174" s="13"/>
      <c r="C174" s="10" t="s">
        <v>341</v>
      </c>
      <c r="D174" s="10" t="s">
        <v>342</v>
      </c>
      <c r="E174" s="11"/>
      <c r="F174" s="11"/>
      <c r="G174" s="11"/>
      <c r="H174" s="11"/>
    </row>
    <row r="175" spans="1:8" outlineLevel="1" x14ac:dyDescent="0.35">
      <c r="A175" s="12"/>
      <c r="B175" s="13"/>
      <c r="C175" s="10" t="s">
        <v>343</v>
      </c>
      <c r="D175" s="10" t="s">
        <v>344</v>
      </c>
      <c r="E175" s="11"/>
      <c r="F175" s="11"/>
      <c r="G175" s="11"/>
      <c r="H175" s="11"/>
    </row>
    <row r="176" spans="1:8" outlineLevel="1" x14ac:dyDescent="0.35">
      <c r="A176" s="12"/>
      <c r="B176" s="13"/>
      <c r="C176" s="10" t="s">
        <v>345</v>
      </c>
      <c r="D176" s="10" t="s">
        <v>346</v>
      </c>
      <c r="E176" s="11"/>
      <c r="F176" s="11"/>
      <c r="G176" s="11"/>
      <c r="H176" s="11"/>
    </row>
    <row r="177" spans="1:8" outlineLevel="1" x14ac:dyDescent="0.35">
      <c r="A177" s="12"/>
      <c r="B177" s="13"/>
      <c r="C177" s="10" t="s">
        <v>347</v>
      </c>
      <c r="D177" s="10" t="s">
        <v>348</v>
      </c>
      <c r="E177" s="11"/>
      <c r="F177" s="11"/>
      <c r="G177" s="11"/>
      <c r="H177" s="11"/>
    </row>
    <row r="178" spans="1:8" outlineLevel="1" x14ac:dyDescent="0.35">
      <c r="A178" s="12"/>
      <c r="B178" s="13"/>
      <c r="C178" s="10" t="s">
        <v>349</v>
      </c>
      <c r="D178" s="10" t="s">
        <v>350</v>
      </c>
      <c r="E178" s="11"/>
      <c r="F178" s="11"/>
      <c r="G178" s="11"/>
      <c r="H178" s="11"/>
    </row>
    <row r="179" spans="1:8" outlineLevel="1" x14ac:dyDescent="0.35">
      <c r="A179" s="12"/>
      <c r="B179" s="13"/>
      <c r="C179" s="10" t="s">
        <v>351</v>
      </c>
      <c r="D179" s="10" t="s">
        <v>352</v>
      </c>
      <c r="E179" s="11"/>
      <c r="F179" s="11"/>
      <c r="G179" s="11"/>
      <c r="H179" s="11"/>
    </row>
    <row r="180" spans="1:8" outlineLevel="1" x14ac:dyDescent="0.35">
      <c r="A180" s="12"/>
      <c r="B180" s="13"/>
      <c r="C180" s="10" t="s">
        <v>353</v>
      </c>
      <c r="D180" s="10" t="s">
        <v>354</v>
      </c>
      <c r="E180" s="11"/>
      <c r="F180" s="11"/>
      <c r="G180" s="11"/>
      <c r="H180" s="11"/>
    </row>
    <row r="181" spans="1:8" outlineLevel="1" x14ac:dyDescent="0.35">
      <c r="A181" s="12"/>
      <c r="B181" s="13"/>
      <c r="C181" s="10" t="s">
        <v>355</v>
      </c>
      <c r="D181" s="10" t="s">
        <v>356</v>
      </c>
      <c r="E181" s="11"/>
      <c r="F181" s="11"/>
      <c r="G181" s="11"/>
      <c r="H181" s="11"/>
    </row>
    <row r="182" spans="1:8" outlineLevel="1" x14ac:dyDescent="0.35">
      <c r="A182" s="12"/>
      <c r="B182" s="13"/>
      <c r="C182" s="10" t="s">
        <v>357</v>
      </c>
      <c r="D182" s="10" t="s">
        <v>358</v>
      </c>
      <c r="E182" s="11"/>
      <c r="F182" s="11"/>
      <c r="G182" s="11"/>
      <c r="H182" s="11"/>
    </row>
    <row r="183" spans="1:8" outlineLevel="1" x14ac:dyDescent="0.35">
      <c r="A183" s="12"/>
      <c r="B183" s="13"/>
      <c r="C183" s="10" t="s">
        <v>359</v>
      </c>
      <c r="D183" s="10" t="s">
        <v>360</v>
      </c>
      <c r="E183" s="11"/>
      <c r="F183" s="11"/>
      <c r="G183" s="11"/>
      <c r="H183" s="11"/>
    </row>
    <row r="184" spans="1:8" outlineLevel="1" x14ac:dyDescent="0.35">
      <c r="A184" s="12"/>
      <c r="B184" s="13"/>
      <c r="C184" s="10" t="s">
        <v>361</v>
      </c>
      <c r="D184" s="10" t="s">
        <v>362</v>
      </c>
      <c r="E184" s="11"/>
      <c r="F184" s="11"/>
      <c r="G184" s="11"/>
      <c r="H184" s="11"/>
    </row>
    <row r="185" spans="1:8" outlineLevel="1" x14ac:dyDescent="0.35">
      <c r="A185" s="12"/>
      <c r="B185" s="13"/>
      <c r="C185" s="10" t="s">
        <v>363</v>
      </c>
      <c r="D185" s="10" t="s">
        <v>364</v>
      </c>
      <c r="E185" s="11"/>
      <c r="F185" s="11"/>
      <c r="G185" s="11"/>
      <c r="H185" s="11"/>
    </row>
    <row r="186" spans="1:8" outlineLevel="1" x14ac:dyDescent="0.35">
      <c r="A186" s="12"/>
      <c r="B186" s="13"/>
      <c r="C186" s="10" t="s">
        <v>365</v>
      </c>
      <c r="D186" s="10" t="s">
        <v>366</v>
      </c>
      <c r="E186" s="11"/>
      <c r="F186" s="11"/>
      <c r="G186" s="11"/>
      <c r="H186" s="11"/>
    </row>
    <row r="187" spans="1:8" x14ac:dyDescent="0.35">
      <c r="A187" s="12"/>
      <c r="B187" s="13" t="s">
        <v>367</v>
      </c>
      <c r="C187" s="7"/>
      <c r="D187" s="8" t="s">
        <v>368</v>
      </c>
      <c r="E187" s="9">
        <f>SUM(E188:E193)</f>
        <v>0</v>
      </c>
      <c r="F187" s="9">
        <f t="shared" ref="F187:H187" si="38">SUM(F188:F193)</f>
        <v>0</v>
      </c>
      <c r="G187" s="9">
        <f t="shared" si="38"/>
        <v>0</v>
      </c>
      <c r="H187" s="9">
        <f t="shared" si="38"/>
        <v>0</v>
      </c>
    </row>
    <row r="188" spans="1:8" outlineLevel="1" x14ac:dyDescent="0.35">
      <c r="A188" s="12"/>
      <c r="B188" s="13"/>
      <c r="C188" s="10" t="s">
        <v>369</v>
      </c>
      <c r="D188" s="10" t="s">
        <v>370</v>
      </c>
      <c r="E188" s="11"/>
      <c r="F188" s="11"/>
      <c r="G188" s="11"/>
      <c r="H188" s="11"/>
    </row>
    <row r="189" spans="1:8" outlineLevel="1" x14ac:dyDescent="0.35">
      <c r="A189" s="12"/>
      <c r="B189" s="13"/>
      <c r="C189" s="10" t="s">
        <v>371</v>
      </c>
      <c r="D189" s="10" t="s">
        <v>372</v>
      </c>
      <c r="E189" s="11"/>
      <c r="F189" s="11"/>
      <c r="G189" s="11"/>
      <c r="H189" s="11"/>
    </row>
    <row r="190" spans="1:8" outlineLevel="1" x14ac:dyDescent="0.35">
      <c r="A190" s="12"/>
      <c r="B190" s="13"/>
      <c r="C190" s="10" t="s">
        <v>373</v>
      </c>
      <c r="D190" s="10" t="s">
        <v>374</v>
      </c>
      <c r="E190" s="11"/>
      <c r="F190" s="11"/>
      <c r="G190" s="11"/>
      <c r="H190" s="11"/>
    </row>
    <row r="191" spans="1:8" outlineLevel="1" x14ac:dyDescent="0.35">
      <c r="A191" s="12"/>
      <c r="B191" s="13"/>
      <c r="C191" s="10" t="s">
        <v>375</v>
      </c>
      <c r="D191" s="10" t="s">
        <v>376</v>
      </c>
      <c r="E191" s="11"/>
      <c r="F191" s="11"/>
      <c r="G191" s="11"/>
      <c r="H191" s="11"/>
    </row>
    <row r="192" spans="1:8" outlineLevel="1" x14ac:dyDescent="0.35">
      <c r="A192" s="12"/>
      <c r="B192" s="13"/>
      <c r="C192" s="10" t="s">
        <v>377</v>
      </c>
      <c r="D192" s="10" t="s">
        <v>378</v>
      </c>
      <c r="E192" s="11"/>
      <c r="F192" s="11"/>
      <c r="G192" s="11"/>
      <c r="H192" s="11"/>
    </row>
    <row r="193" spans="1:8" outlineLevel="1" x14ac:dyDescent="0.35">
      <c r="A193" s="12"/>
      <c r="B193" s="13"/>
      <c r="C193" s="10" t="s">
        <v>379</v>
      </c>
      <c r="D193" s="10" t="s">
        <v>380</v>
      </c>
      <c r="E193" s="11"/>
      <c r="F193" s="11"/>
      <c r="G193" s="11"/>
      <c r="H193" s="11"/>
    </row>
    <row r="194" spans="1:8" x14ac:dyDescent="0.35">
      <c r="A194" s="12"/>
      <c r="B194" s="13" t="s">
        <v>381</v>
      </c>
      <c r="C194" s="7"/>
      <c r="D194" s="8" t="s">
        <v>382</v>
      </c>
      <c r="E194" s="9">
        <f>SUM(E195:E196)</f>
        <v>0</v>
      </c>
      <c r="F194" s="9">
        <f t="shared" ref="F194:H194" si="39">SUM(F195:F196)</f>
        <v>0</v>
      </c>
      <c r="G194" s="9">
        <f t="shared" si="39"/>
        <v>0</v>
      </c>
      <c r="H194" s="9">
        <f t="shared" si="39"/>
        <v>0</v>
      </c>
    </row>
    <row r="195" spans="1:8" outlineLevel="1" x14ac:dyDescent="0.35">
      <c r="A195" s="12"/>
      <c r="B195" s="13"/>
      <c r="C195" s="10" t="s">
        <v>383</v>
      </c>
      <c r="D195" s="10" t="s">
        <v>384</v>
      </c>
      <c r="E195" s="11"/>
      <c r="F195" s="11"/>
      <c r="G195" s="11"/>
      <c r="H195" s="11"/>
    </row>
    <row r="196" spans="1:8" outlineLevel="1" x14ac:dyDescent="0.35">
      <c r="A196" s="12"/>
      <c r="B196" s="13"/>
      <c r="C196" s="10" t="s">
        <v>385</v>
      </c>
      <c r="D196" s="10" t="s">
        <v>386</v>
      </c>
      <c r="E196" s="11"/>
      <c r="F196" s="11"/>
      <c r="G196" s="11"/>
      <c r="H196" s="11"/>
    </row>
    <row r="197" spans="1:8" x14ac:dyDescent="0.35">
      <c r="A197" s="12"/>
      <c r="B197" s="13" t="s">
        <v>387</v>
      </c>
      <c r="C197" s="7"/>
      <c r="D197" s="8" t="s">
        <v>388</v>
      </c>
      <c r="E197" s="9">
        <f>SUM(E198:E207)</f>
        <v>0</v>
      </c>
      <c r="F197" s="9">
        <f t="shared" ref="F197:H197" si="40">SUM(F198:F207)</f>
        <v>0</v>
      </c>
      <c r="G197" s="9">
        <f t="shared" si="40"/>
        <v>0</v>
      </c>
      <c r="H197" s="9">
        <f t="shared" si="40"/>
        <v>0</v>
      </c>
    </row>
    <row r="198" spans="1:8" outlineLevel="1" x14ac:dyDescent="0.35">
      <c r="A198" s="12"/>
      <c r="B198" s="13"/>
      <c r="C198" s="10" t="s">
        <v>389</v>
      </c>
      <c r="D198" s="10" t="s">
        <v>390</v>
      </c>
      <c r="E198" s="11"/>
      <c r="F198" s="11"/>
      <c r="G198" s="11"/>
      <c r="H198" s="11"/>
    </row>
    <row r="199" spans="1:8" outlineLevel="1" x14ac:dyDescent="0.35">
      <c r="A199" s="12"/>
      <c r="B199" s="13"/>
      <c r="C199" s="10" t="s">
        <v>391</v>
      </c>
      <c r="D199" s="10" t="s">
        <v>392</v>
      </c>
      <c r="E199" s="11"/>
      <c r="F199" s="11"/>
      <c r="G199" s="11"/>
      <c r="H199" s="11"/>
    </row>
    <row r="200" spans="1:8" outlineLevel="1" x14ac:dyDescent="0.35">
      <c r="A200" s="12"/>
      <c r="B200" s="13"/>
      <c r="C200" s="10" t="s">
        <v>393</v>
      </c>
      <c r="D200" s="10" t="s">
        <v>394</v>
      </c>
      <c r="E200" s="11"/>
      <c r="F200" s="11"/>
      <c r="G200" s="11"/>
      <c r="H200" s="11"/>
    </row>
    <row r="201" spans="1:8" outlineLevel="1" x14ac:dyDescent="0.35">
      <c r="A201" s="12"/>
      <c r="B201" s="13"/>
      <c r="C201" s="10" t="s">
        <v>395</v>
      </c>
      <c r="D201" s="10" t="s">
        <v>396</v>
      </c>
      <c r="E201" s="11"/>
      <c r="F201" s="11"/>
      <c r="G201" s="11"/>
      <c r="H201" s="11"/>
    </row>
    <row r="202" spans="1:8" outlineLevel="1" x14ac:dyDescent="0.35">
      <c r="A202" s="12"/>
      <c r="B202" s="13"/>
      <c r="C202" s="10" t="s">
        <v>397</v>
      </c>
      <c r="D202" s="10" t="s">
        <v>398</v>
      </c>
      <c r="E202" s="11"/>
      <c r="F202" s="11"/>
      <c r="G202" s="11"/>
      <c r="H202" s="11"/>
    </row>
    <row r="203" spans="1:8" outlineLevel="1" x14ac:dyDescent="0.35">
      <c r="A203" s="12"/>
      <c r="B203" s="13"/>
      <c r="C203" s="10" t="s">
        <v>399</v>
      </c>
      <c r="D203" s="10" t="s">
        <v>400</v>
      </c>
      <c r="E203" s="11"/>
      <c r="F203" s="11"/>
      <c r="G203" s="11"/>
      <c r="H203" s="11"/>
    </row>
    <row r="204" spans="1:8" outlineLevel="1" x14ac:dyDescent="0.35">
      <c r="A204" s="12"/>
      <c r="B204" s="13"/>
      <c r="C204" s="10" t="s">
        <v>401</v>
      </c>
      <c r="D204" s="10" t="s">
        <v>402</v>
      </c>
      <c r="E204" s="11"/>
      <c r="F204" s="11"/>
      <c r="G204" s="11"/>
      <c r="H204" s="11"/>
    </row>
    <row r="205" spans="1:8" outlineLevel="1" x14ac:dyDescent="0.35">
      <c r="A205" s="12"/>
      <c r="B205" s="13"/>
      <c r="C205" s="10" t="s">
        <v>403</v>
      </c>
      <c r="D205" s="10" t="s">
        <v>404</v>
      </c>
      <c r="E205" s="11"/>
      <c r="F205" s="11"/>
      <c r="G205" s="11"/>
      <c r="H205" s="11"/>
    </row>
    <row r="206" spans="1:8" outlineLevel="1" x14ac:dyDescent="0.35">
      <c r="A206" s="12"/>
      <c r="B206" s="13"/>
      <c r="C206" s="10" t="s">
        <v>405</v>
      </c>
      <c r="D206" s="10" t="s">
        <v>406</v>
      </c>
      <c r="E206" s="11"/>
      <c r="F206" s="11"/>
      <c r="G206" s="11"/>
      <c r="H206" s="11"/>
    </row>
    <row r="207" spans="1:8" outlineLevel="1" x14ac:dyDescent="0.35">
      <c r="A207" s="12"/>
      <c r="B207" s="13"/>
      <c r="C207" s="10" t="s">
        <v>407</v>
      </c>
      <c r="D207" s="10" t="s">
        <v>408</v>
      </c>
      <c r="E207" s="11"/>
      <c r="F207" s="11"/>
      <c r="G207" s="11"/>
      <c r="H207" s="11"/>
    </row>
    <row r="208" spans="1:8" x14ac:dyDescent="0.35">
      <c r="A208" s="12"/>
      <c r="B208" s="13" t="s">
        <v>409</v>
      </c>
      <c r="C208" s="7"/>
      <c r="D208" s="8" t="s">
        <v>410</v>
      </c>
      <c r="E208" s="9">
        <f>SUM(E209:E211)</f>
        <v>0</v>
      </c>
      <c r="F208" s="9">
        <f t="shared" ref="F208:H208" si="41">SUM(F209:F211)</f>
        <v>0</v>
      </c>
      <c r="G208" s="9">
        <f t="shared" si="41"/>
        <v>0</v>
      </c>
      <c r="H208" s="9">
        <f t="shared" si="41"/>
        <v>0</v>
      </c>
    </row>
    <row r="209" spans="1:8" outlineLevel="1" x14ac:dyDescent="0.35">
      <c r="A209" s="12"/>
      <c r="B209" s="13"/>
      <c r="C209" s="10" t="s">
        <v>411</v>
      </c>
      <c r="D209" s="10" t="s">
        <v>412</v>
      </c>
      <c r="E209" s="11"/>
      <c r="F209" s="11"/>
      <c r="G209" s="11"/>
      <c r="H209" s="11"/>
    </row>
    <row r="210" spans="1:8" outlineLevel="1" x14ac:dyDescent="0.35">
      <c r="A210" s="12"/>
      <c r="B210" s="13"/>
      <c r="C210" s="10" t="s">
        <v>413</v>
      </c>
      <c r="D210" s="10" t="s">
        <v>414</v>
      </c>
      <c r="E210" s="11"/>
      <c r="F210" s="11"/>
      <c r="G210" s="11"/>
      <c r="H210" s="11"/>
    </row>
    <row r="211" spans="1:8" outlineLevel="1" x14ac:dyDescent="0.35">
      <c r="A211" s="12"/>
      <c r="B211" s="13"/>
      <c r="C211" s="10" t="s">
        <v>415</v>
      </c>
      <c r="D211" s="10" t="s">
        <v>416</v>
      </c>
      <c r="E211" s="11"/>
      <c r="F211" s="11"/>
      <c r="G211" s="11"/>
      <c r="H211" s="11"/>
    </row>
    <row r="212" spans="1:8" x14ac:dyDescent="0.35">
      <c r="A212" s="12"/>
      <c r="B212" s="13" t="s">
        <v>417</v>
      </c>
      <c r="C212" s="7"/>
      <c r="D212" s="8" t="s">
        <v>418</v>
      </c>
      <c r="E212" s="9">
        <f>SUM(E213:E220)</f>
        <v>0</v>
      </c>
      <c r="F212" s="9">
        <f t="shared" ref="F212:H212" si="42">SUM(F213:F220)</f>
        <v>0</v>
      </c>
      <c r="G212" s="9">
        <f t="shared" si="42"/>
        <v>0</v>
      </c>
      <c r="H212" s="9">
        <f t="shared" si="42"/>
        <v>0</v>
      </c>
    </row>
    <row r="213" spans="1:8" outlineLevel="1" x14ac:dyDescent="0.35">
      <c r="A213" s="12"/>
      <c r="B213" s="13"/>
      <c r="C213" s="10" t="s">
        <v>419</v>
      </c>
      <c r="D213" s="10" t="s">
        <v>420</v>
      </c>
      <c r="E213" s="11"/>
      <c r="F213" s="11"/>
      <c r="G213" s="11"/>
      <c r="H213" s="11"/>
    </row>
    <row r="214" spans="1:8" outlineLevel="1" x14ac:dyDescent="0.35">
      <c r="A214" s="12"/>
      <c r="B214" s="13"/>
      <c r="C214" s="10" t="s">
        <v>421</v>
      </c>
      <c r="D214" s="10" t="s">
        <v>422</v>
      </c>
      <c r="E214" s="11"/>
      <c r="F214" s="11"/>
      <c r="G214" s="11"/>
      <c r="H214" s="11"/>
    </row>
    <row r="215" spans="1:8" outlineLevel="1" x14ac:dyDescent="0.35">
      <c r="A215" s="12"/>
      <c r="B215" s="13"/>
      <c r="C215" s="10" t="s">
        <v>423</v>
      </c>
      <c r="D215" s="10" t="s">
        <v>424</v>
      </c>
      <c r="E215" s="11"/>
      <c r="F215" s="11"/>
      <c r="G215" s="11"/>
      <c r="H215" s="11"/>
    </row>
    <row r="216" spans="1:8" outlineLevel="1" x14ac:dyDescent="0.35">
      <c r="A216" s="12"/>
      <c r="B216" s="13"/>
      <c r="C216" s="10" t="s">
        <v>425</v>
      </c>
      <c r="D216" s="10" t="s">
        <v>426</v>
      </c>
      <c r="E216" s="11"/>
      <c r="F216" s="11"/>
      <c r="G216" s="11"/>
      <c r="H216" s="11"/>
    </row>
    <row r="217" spans="1:8" outlineLevel="1" x14ac:dyDescent="0.35">
      <c r="A217" s="12"/>
      <c r="B217" s="13"/>
      <c r="C217" s="10" t="s">
        <v>427</v>
      </c>
      <c r="D217" s="10" t="s">
        <v>428</v>
      </c>
      <c r="E217" s="11"/>
      <c r="F217" s="11"/>
      <c r="G217" s="11"/>
      <c r="H217" s="11"/>
    </row>
    <row r="218" spans="1:8" outlineLevel="1" x14ac:dyDescent="0.35">
      <c r="A218" s="12"/>
      <c r="B218" s="13"/>
      <c r="C218" s="10" t="s">
        <v>429</v>
      </c>
      <c r="D218" s="10" t="s">
        <v>430</v>
      </c>
      <c r="E218" s="11"/>
      <c r="F218" s="11"/>
      <c r="G218" s="11"/>
      <c r="H218" s="11"/>
    </row>
    <row r="219" spans="1:8" outlineLevel="1" x14ac:dyDescent="0.35">
      <c r="A219" s="12"/>
      <c r="B219" s="13"/>
      <c r="C219" s="10" t="s">
        <v>431</v>
      </c>
      <c r="D219" s="10" t="s">
        <v>432</v>
      </c>
      <c r="E219" s="11"/>
      <c r="F219" s="11"/>
      <c r="G219" s="11"/>
      <c r="H219" s="11"/>
    </row>
    <row r="220" spans="1:8" outlineLevel="1" x14ac:dyDescent="0.35">
      <c r="A220" s="12"/>
      <c r="B220" s="13"/>
      <c r="C220" s="10" t="s">
        <v>433</v>
      </c>
      <c r="D220" s="10" t="s">
        <v>434</v>
      </c>
      <c r="E220" s="11"/>
      <c r="F220" s="11"/>
      <c r="G220" s="11"/>
      <c r="H220" s="11"/>
    </row>
    <row r="221" spans="1:8" x14ac:dyDescent="0.35">
      <c r="A221" s="12"/>
      <c r="B221" s="13" t="s">
        <v>435</v>
      </c>
      <c r="C221" s="7"/>
      <c r="D221" s="8" t="s">
        <v>436</v>
      </c>
      <c r="E221" s="9">
        <f>SUM(E222:E223)</f>
        <v>0</v>
      </c>
      <c r="F221" s="9">
        <f t="shared" ref="F221:H221" si="43">SUM(F222:F223)</f>
        <v>0</v>
      </c>
      <c r="G221" s="9">
        <f t="shared" si="43"/>
        <v>0</v>
      </c>
      <c r="H221" s="9">
        <f t="shared" si="43"/>
        <v>0</v>
      </c>
    </row>
    <row r="222" spans="1:8" outlineLevel="1" x14ac:dyDescent="0.35">
      <c r="A222" s="12"/>
      <c r="B222" s="13"/>
      <c r="C222" s="10" t="s">
        <v>437</v>
      </c>
      <c r="D222" s="10" t="s">
        <v>438</v>
      </c>
      <c r="E222" s="11"/>
      <c r="F222" s="11"/>
      <c r="G222" s="11"/>
      <c r="H222" s="11"/>
    </row>
    <row r="223" spans="1:8" outlineLevel="1" x14ac:dyDescent="0.35">
      <c r="A223" s="12"/>
      <c r="B223" s="13"/>
      <c r="C223" s="10" t="s">
        <v>439</v>
      </c>
      <c r="D223" s="10" t="s">
        <v>440</v>
      </c>
      <c r="E223" s="11"/>
      <c r="F223" s="11"/>
      <c r="G223" s="11"/>
      <c r="H223" s="11"/>
    </row>
    <row r="224" spans="1:8" x14ac:dyDescent="0.35">
      <c r="A224" s="12"/>
      <c r="B224" s="13" t="s">
        <v>441</v>
      </c>
      <c r="C224" s="7"/>
      <c r="D224" s="8" t="s">
        <v>442</v>
      </c>
      <c r="E224" s="9">
        <f>SUM(E225:E228)</f>
        <v>0</v>
      </c>
      <c r="F224" s="9">
        <f t="shared" ref="F224:H224" si="44">SUM(F225:F228)</f>
        <v>0</v>
      </c>
      <c r="G224" s="9">
        <f t="shared" si="44"/>
        <v>0</v>
      </c>
      <c r="H224" s="9">
        <f t="shared" si="44"/>
        <v>0</v>
      </c>
    </row>
    <row r="225" spans="1:8" outlineLevel="1" x14ac:dyDescent="0.35">
      <c r="A225" s="12"/>
      <c r="B225" s="13"/>
      <c r="C225" s="10" t="s">
        <v>443</v>
      </c>
      <c r="D225" s="10" t="s">
        <v>444</v>
      </c>
      <c r="E225" s="11"/>
      <c r="F225" s="11"/>
      <c r="G225" s="11"/>
      <c r="H225" s="11"/>
    </row>
    <row r="226" spans="1:8" outlineLevel="1" x14ac:dyDescent="0.35">
      <c r="A226" s="12"/>
      <c r="B226" s="13"/>
      <c r="C226" s="10" t="s">
        <v>445</v>
      </c>
      <c r="D226" s="10" t="s">
        <v>446</v>
      </c>
      <c r="E226" s="11"/>
      <c r="F226" s="11"/>
      <c r="G226" s="11"/>
      <c r="H226" s="11"/>
    </row>
    <row r="227" spans="1:8" outlineLevel="1" x14ac:dyDescent="0.35">
      <c r="A227" s="12"/>
      <c r="B227" s="13"/>
      <c r="C227" s="10" t="s">
        <v>447</v>
      </c>
      <c r="D227" s="10" t="s">
        <v>448</v>
      </c>
      <c r="E227" s="11"/>
      <c r="F227" s="11"/>
      <c r="G227" s="11"/>
      <c r="H227" s="11"/>
    </row>
    <row r="228" spans="1:8" outlineLevel="1" x14ac:dyDescent="0.35">
      <c r="A228" s="12"/>
      <c r="B228" s="13"/>
      <c r="C228" s="10" t="s">
        <v>449</v>
      </c>
      <c r="D228" s="10" t="s">
        <v>450</v>
      </c>
      <c r="E228" s="11"/>
      <c r="F228" s="11"/>
      <c r="G228" s="11"/>
      <c r="H228" s="11"/>
    </row>
    <row r="229" spans="1:8" x14ac:dyDescent="0.35">
      <c r="A229" s="12"/>
      <c r="B229" s="13" t="s">
        <v>451</v>
      </c>
      <c r="C229" s="7"/>
      <c r="D229" s="8" t="s">
        <v>452</v>
      </c>
      <c r="E229" s="9">
        <f>SUM(E230:E240)</f>
        <v>0</v>
      </c>
      <c r="F229" s="9">
        <f t="shared" ref="F229:H229" si="45">SUM(F230:F240)</f>
        <v>0</v>
      </c>
      <c r="G229" s="9">
        <f t="shared" si="45"/>
        <v>0</v>
      </c>
      <c r="H229" s="9">
        <f t="shared" si="45"/>
        <v>0</v>
      </c>
    </row>
    <row r="230" spans="1:8" outlineLevel="1" x14ac:dyDescent="0.35">
      <c r="A230" s="12"/>
      <c r="B230" s="13"/>
      <c r="C230" s="10" t="s">
        <v>453</v>
      </c>
      <c r="D230" s="10" t="s">
        <v>454</v>
      </c>
      <c r="E230" s="11"/>
      <c r="F230" s="11"/>
      <c r="G230" s="11"/>
      <c r="H230" s="11"/>
    </row>
    <row r="231" spans="1:8" outlineLevel="1" x14ac:dyDescent="0.35">
      <c r="A231" s="12"/>
      <c r="B231" s="13"/>
      <c r="C231" s="10" t="s">
        <v>455</v>
      </c>
      <c r="D231" s="10" t="s">
        <v>456</v>
      </c>
      <c r="E231" s="11"/>
      <c r="F231" s="11"/>
      <c r="G231" s="11"/>
      <c r="H231" s="11"/>
    </row>
    <row r="232" spans="1:8" outlineLevel="1" x14ac:dyDescent="0.35">
      <c r="A232" s="12"/>
      <c r="B232" s="13"/>
      <c r="C232" s="10" t="s">
        <v>457</v>
      </c>
      <c r="D232" s="10" t="s">
        <v>458</v>
      </c>
      <c r="E232" s="11"/>
      <c r="F232" s="11"/>
      <c r="G232" s="11"/>
      <c r="H232" s="11"/>
    </row>
    <row r="233" spans="1:8" outlineLevel="1" x14ac:dyDescent="0.35">
      <c r="A233" s="12"/>
      <c r="B233" s="13"/>
      <c r="C233" s="10" t="s">
        <v>459</v>
      </c>
      <c r="D233" s="10" t="s">
        <v>460</v>
      </c>
      <c r="E233" s="11"/>
      <c r="F233" s="11"/>
      <c r="G233" s="11"/>
      <c r="H233" s="11"/>
    </row>
    <row r="234" spans="1:8" outlineLevel="1" x14ac:dyDescent="0.35">
      <c r="A234" s="12"/>
      <c r="B234" s="13"/>
      <c r="C234" s="10" t="s">
        <v>461</v>
      </c>
      <c r="D234" s="10" t="s">
        <v>462</v>
      </c>
      <c r="E234" s="11"/>
      <c r="F234" s="11"/>
      <c r="G234" s="11"/>
      <c r="H234" s="11"/>
    </row>
    <row r="235" spans="1:8" outlineLevel="1" x14ac:dyDescent="0.35">
      <c r="A235" s="12"/>
      <c r="B235" s="13"/>
      <c r="C235" s="10" t="s">
        <v>463</v>
      </c>
      <c r="D235" s="10" t="s">
        <v>464</v>
      </c>
      <c r="E235" s="11"/>
      <c r="F235" s="11"/>
      <c r="G235" s="11"/>
      <c r="H235" s="11"/>
    </row>
    <row r="236" spans="1:8" outlineLevel="1" x14ac:dyDescent="0.35">
      <c r="A236" s="12"/>
      <c r="B236" s="13"/>
      <c r="C236" s="10" t="s">
        <v>465</v>
      </c>
      <c r="D236" s="10" t="s">
        <v>466</v>
      </c>
      <c r="E236" s="11"/>
      <c r="F236" s="11"/>
      <c r="G236" s="11"/>
      <c r="H236" s="11"/>
    </row>
    <row r="237" spans="1:8" outlineLevel="1" x14ac:dyDescent="0.35">
      <c r="A237" s="12"/>
      <c r="B237" s="13"/>
      <c r="C237" s="10" t="s">
        <v>467</v>
      </c>
      <c r="D237" s="10" t="s">
        <v>468</v>
      </c>
      <c r="E237" s="11"/>
      <c r="F237" s="11"/>
      <c r="G237" s="11"/>
      <c r="H237" s="11"/>
    </row>
    <row r="238" spans="1:8" outlineLevel="1" x14ac:dyDescent="0.35">
      <c r="A238" s="12"/>
      <c r="B238" s="13"/>
      <c r="C238" s="10" t="s">
        <v>469</v>
      </c>
      <c r="D238" s="10" t="s">
        <v>470</v>
      </c>
      <c r="E238" s="11"/>
      <c r="F238" s="11"/>
      <c r="G238" s="11"/>
      <c r="H238" s="11"/>
    </row>
    <row r="239" spans="1:8" outlineLevel="1" x14ac:dyDescent="0.35">
      <c r="A239" s="12"/>
      <c r="B239" s="13"/>
      <c r="C239" s="10" t="s">
        <v>471</v>
      </c>
      <c r="D239" s="10" t="s">
        <v>472</v>
      </c>
      <c r="E239" s="11"/>
      <c r="F239" s="11"/>
      <c r="G239" s="11"/>
      <c r="H239" s="11"/>
    </row>
    <row r="240" spans="1:8" outlineLevel="1" x14ac:dyDescent="0.35">
      <c r="A240" s="12"/>
      <c r="B240" s="13"/>
      <c r="C240" s="10" t="s">
        <v>473</v>
      </c>
      <c r="D240" s="10" t="s">
        <v>474</v>
      </c>
      <c r="E240" s="11"/>
      <c r="F240" s="11"/>
      <c r="G240" s="11"/>
      <c r="H240" s="11"/>
    </row>
    <row r="241" spans="1:8" x14ac:dyDescent="0.35">
      <c r="A241" s="12"/>
      <c r="B241" s="13" t="s">
        <v>475</v>
      </c>
      <c r="C241" s="7"/>
      <c r="D241" s="8" t="s">
        <v>476</v>
      </c>
      <c r="E241" s="9">
        <f>SUM(E242:E252)</f>
        <v>0</v>
      </c>
      <c r="F241" s="9">
        <f t="shared" ref="F241:H241" si="46">SUM(F242:F252)</f>
        <v>0</v>
      </c>
      <c r="G241" s="9">
        <f t="shared" si="46"/>
        <v>0</v>
      </c>
      <c r="H241" s="9">
        <f t="shared" si="46"/>
        <v>0</v>
      </c>
    </row>
    <row r="242" spans="1:8" outlineLevel="1" x14ac:dyDescent="0.35">
      <c r="A242" s="12"/>
      <c r="B242" s="13"/>
      <c r="C242" s="10" t="s">
        <v>477</v>
      </c>
      <c r="D242" s="10" t="s">
        <v>478</v>
      </c>
      <c r="E242" s="11"/>
      <c r="F242" s="11"/>
      <c r="G242" s="11"/>
      <c r="H242" s="11"/>
    </row>
    <row r="243" spans="1:8" outlineLevel="1" x14ac:dyDescent="0.35">
      <c r="A243" s="12"/>
      <c r="B243" s="13"/>
      <c r="C243" s="10" t="s">
        <v>479</v>
      </c>
      <c r="D243" s="10" t="s">
        <v>480</v>
      </c>
      <c r="E243" s="11"/>
      <c r="F243" s="11"/>
      <c r="G243" s="11"/>
      <c r="H243" s="11"/>
    </row>
    <row r="244" spans="1:8" outlineLevel="1" x14ac:dyDescent="0.35">
      <c r="A244" s="12"/>
      <c r="B244" s="13"/>
      <c r="C244" s="10" t="s">
        <v>481</v>
      </c>
      <c r="D244" s="10" t="s">
        <v>482</v>
      </c>
      <c r="E244" s="11"/>
      <c r="F244" s="11"/>
      <c r="G244" s="11"/>
      <c r="H244" s="11"/>
    </row>
    <row r="245" spans="1:8" outlineLevel="1" x14ac:dyDescent="0.35">
      <c r="A245" s="12"/>
      <c r="B245" s="13"/>
      <c r="C245" s="10" t="s">
        <v>483</v>
      </c>
      <c r="D245" s="10" t="s">
        <v>484</v>
      </c>
      <c r="E245" s="11"/>
      <c r="F245" s="11"/>
      <c r="G245" s="11"/>
      <c r="H245" s="11"/>
    </row>
    <row r="246" spans="1:8" outlineLevel="1" x14ac:dyDescent="0.35">
      <c r="A246" s="12"/>
      <c r="B246" s="13"/>
      <c r="C246" s="10" t="s">
        <v>485</v>
      </c>
      <c r="D246" s="10" t="s">
        <v>486</v>
      </c>
      <c r="E246" s="11"/>
      <c r="F246" s="11"/>
      <c r="G246" s="11"/>
      <c r="H246" s="11"/>
    </row>
    <row r="247" spans="1:8" outlineLevel="1" x14ac:dyDescent="0.35">
      <c r="A247" s="12"/>
      <c r="B247" s="13"/>
      <c r="C247" s="10" t="s">
        <v>487</v>
      </c>
      <c r="D247" s="10" t="s">
        <v>488</v>
      </c>
      <c r="E247" s="11"/>
      <c r="F247" s="11"/>
      <c r="G247" s="11"/>
      <c r="H247" s="11"/>
    </row>
    <row r="248" spans="1:8" outlineLevel="1" x14ac:dyDescent="0.35">
      <c r="A248" s="12"/>
      <c r="B248" s="13"/>
      <c r="C248" s="10" t="s">
        <v>489</v>
      </c>
      <c r="D248" s="10" t="s">
        <v>490</v>
      </c>
      <c r="E248" s="11"/>
      <c r="F248" s="11"/>
      <c r="G248" s="11"/>
      <c r="H248" s="11"/>
    </row>
    <row r="249" spans="1:8" outlineLevel="1" x14ac:dyDescent="0.35">
      <c r="A249" s="12"/>
      <c r="B249" s="13"/>
      <c r="C249" s="10" t="s">
        <v>491</v>
      </c>
      <c r="D249" s="10" t="s">
        <v>492</v>
      </c>
      <c r="E249" s="11"/>
      <c r="F249" s="11"/>
      <c r="G249" s="11"/>
      <c r="H249" s="11"/>
    </row>
    <row r="250" spans="1:8" outlineLevel="1" x14ac:dyDescent="0.35">
      <c r="A250" s="12"/>
      <c r="B250" s="13"/>
      <c r="C250" s="10" t="s">
        <v>493</v>
      </c>
      <c r="D250" s="10" t="s">
        <v>494</v>
      </c>
      <c r="E250" s="11"/>
      <c r="F250" s="11"/>
      <c r="G250" s="11"/>
      <c r="H250" s="11"/>
    </row>
    <row r="251" spans="1:8" outlineLevel="1" x14ac:dyDescent="0.35">
      <c r="A251" s="12"/>
      <c r="B251" s="13"/>
      <c r="C251" s="10" t="s">
        <v>495</v>
      </c>
      <c r="D251" s="10" t="s">
        <v>496</v>
      </c>
      <c r="E251" s="11"/>
      <c r="F251" s="11"/>
      <c r="G251" s="11"/>
      <c r="H251" s="11"/>
    </row>
    <row r="252" spans="1:8" outlineLevel="1" x14ac:dyDescent="0.35">
      <c r="A252" s="12"/>
      <c r="B252" s="13"/>
      <c r="C252" s="10" t="s">
        <v>497</v>
      </c>
      <c r="D252" s="10" t="s">
        <v>498</v>
      </c>
      <c r="E252" s="11"/>
      <c r="F252" s="11"/>
      <c r="G252" s="11"/>
      <c r="H252" s="11"/>
    </row>
    <row r="253" spans="1:8" x14ac:dyDescent="0.35">
      <c r="A253" s="12"/>
      <c r="B253" s="13" t="s">
        <v>499</v>
      </c>
      <c r="C253" s="7"/>
      <c r="D253" s="8" t="s">
        <v>500</v>
      </c>
      <c r="E253" s="9">
        <f>SUM(E254:E256)</f>
        <v>0</v>
      </c>
      <c r="F253" s="9">
        <f t="shared" ref="F253:H253" si="47">SUM(F254:F256)</f>
        <v>0</v>
      </c>
      <c r="G253" s="9">
        <f t="shared" si="47"/>
        <v>0</v>
      </c>
      <c r="H253" s="9">
        <f t="shared" si="47"/>
        <v>0</v>
      </c>
    </row>
    <row r="254" spans="1:8" outlineLevel="1" x14ac:dyDescent="0.35">
      <c r="A254" s="12"/>
      <c r="B254" s="13"/>
      <c r="C254" s="10" t="s">
        <v>501</v>
      </c>
      <c r="D254" s="10" t="s">
        <v>502</v>
      </c>
      <c r="E254" s="11"/>
      <c r="F254" s="11"/>
      <c r="G254" s="11"/>
      <c r="H254" s="11"/>
    </row>
    <row r="255" spans="1:8" outlineLevel="1" x14ac:dyDescent="0.35">
      <c r="A255" s="12"/>
      <c r="B255" s="13"/>
      <c r="C255" s="10" t="s">
        <v>503</v>
      </c>
      <c r="D255" s="10" t="s">
        <v>504</v>
      </c>
      <c r="E255" s="11"/>
      <c r="F255" s="11"/>
      <c r="G255" s="11"/>
      <c r="H255" s="11"/>
    </row>
    <row r="256" spans="1:8" outlineLevel="1" x14ac:dyDescent="0.35">
      <c r="A256" s="12"/>
      <c r="B256" s="13"/>
      <c r="C256" s="10" t="s">
        <v>505</v>
      </c>
      <c r="D256" s="10" t="s">
        <v>506</v>
      </c>
      <c r="E256" s="11"/>
      <c r="F256" s="11"/>
      <c r="G256" s="11"/>
      <c r="H256" s="11"/>
    </row>
    <row r="257" spans="1:8" x14ac:dyDescent="0.35">
      <c r="A257" s="12"/>
      <c r="B257" s="13" t="s">
        <v>507</v>
      </c>
      <c r="C257" s="7"/>
      <c r="D257" s="8" t="s">
        <v>508</v>
      </c>
      <c r="E257" s="9">
        <f>SUM(E258:E266)</f>
        <v>0</v>
      </c>
      <c r="F257" s="9">
        <f t="shared" ref="F257:H257" si="48">SUM(F258:F266)</f>
        <v>0</v>
      </c>
      <c r="G257" s="9">
        <f t="shared" si="48"/>
        <v>0</v>
      </c>
      <c r="H257" s="9">
        <f t="shared" si="48"/>
        <v>0</v>
      </c>
    </row>
    <row r="258" spans="1:8" outlineLevel="1" x14ac:dyDescent="0.35">
      <c r="A258" s="12"/>
      <c r="B258" s="13"/>
      <c r="C258" s="10" t="s">
        <v>509</v>
      </c>
      <c r="D258" s="10" t="s">
        <v>510</v>
      </c>
      <c r="E258" s="11"/>
      <c r="F258" s="11"/>
      <c r="G258" s="11"/>
      <c r="H258" s="11"/>
    </row>
    <row r="259" spans="1:8" outlineLevel="1" x14ac:dyDescent="0.35">
      <c r="A259" s="12"/>
      <c r="B259" s="13"/>
      <c r="C259" s="10" t="s">
        <v>511</v>
      </c>
      <c r="D259" s="10" t="s">
        <v>512</v>
      </c>
      <c r="E259" s="11"/>
      <c r="F259" s="11"/>
      <c r="G259" s="11"/>
      <c r="H259" s="11"/>
    </row>
    <row r="260" spans="1:8" outlineLevel="1" x14ac:dyDescent="0.35">
      <c r="A260" s="12"/>
      <c r="B260" s="13"/>
      <c r="C260" s="10" t="s">
        <v>513</v>
      </c>
      <c r="D260" s="10" t="s">
        <v>514</v>
      </c>
      <c r="E260" s="11"/>
      <c r="F260" s="11"/>
      <c r="G260" s="11"/>
      <c r="H260" s="11"/>
    </row>
    <row r="261" spans="1:8" outlineLevel="1" x14ac:dyDescent="0.35">
      <c r="A261" s="12"/>
      <c r="B261" s="13"/>
      <c r="C261" s="10" t="s">
        <v>515</v>
      </c>
      <c r="D261" s="10" t="s">
        <v>516</v>
      </c>
      <c r="E261" s="11"/>
      <c r="F261" s="11"/>
      <c r="G261" s="11"/>
      <c r="H261" s="11"/>
    </row>
    <row r="262" spans="1:8" outlineLevel="1" x14ac:dyDescent="0.35">
      <c r="A262" s="12"/>
      <c r="B262" s="13"/>
      <c r="C262" s="10" t="s">
        <v>517</v>
      </c>
      <c r="D262" s="10" t="s">
        <v>518</v>
      </c>
      <c r="E262" s="11"/>
      <c r="F262" s="11"/>
      <c r="G262" s="11"/>
      <c r="H262" s="11"/>
    </row>
    <row r="263" spans="1:8" outlineLevel="1" x14ac:dyDescent="0.35">
      <c r="A263" s="12"/>
      <c r="B263" s="13"/>
      <c r="C263" s="10" t="s">
        <v>519</v>
      </c>
      <c r="D263" s="10" t="s">
        <v>520</v>
      </c>
      <c r="E263" s="11"/>
      <c r="F263" s="11"/>
      <c r="G263" s="11"/>
      <c r="H263" s="11"/>
    </row>
    <row r="264" spans="1:8" outlineLevel="1" x14ac:dyDescent="0.35">
      <c r="A264" s="12"/>
      <c r="B264" s="13"/>
      <c r="C264" s="10" t="s">
        <v>521</v>
      </c>
      <c r="D264" s="10" t="s">
        <v>522</v>
      </c>
      <c r="E264" s="11"/>
      <c r="F264" s="11"/>
      <c r="G264" s="11"/>
      <c r="H264" s="11"/>
    </row>
    <row r="265" spans="1:8" outlineLevel="1" x14ac:dyDescent="0.35">
      <c r="A265" s="12"/>
      <c r="B265" s="13"/>
      <c r="C265" s="10" t="s">
        <v>523</v>
      </c>
      <c r="D265" s="10" t="s">
        <v>524</v>
      </c>
      <c r="E265" s="11"/>
      <c r="F265" s="11"/>
      <c r="G265" s="11"/>
      <c r="H265" s="11"/>
    </row>
    <row r="266" spans="1:8" outlineLevel="1" x14ac:dyDescent="0.35">
      <c r="A266" s="12"/>
      <c r="B266" s="13"/>
      <c r="C266" s="10" t="s">
        <v>525</v>
      </c>
      <c r="D266" s="10" t="s">
        <v>526</v>
      </c>
      <c r="E266" s="11"/>
      <c r="F266" s="11"/>
      <c r="G266" s="11"/>
      <c r="H266" s="11"/>
    </row>
    <row r="267" spans="1:8" x14ac:dyDescent="0.35">
      <c r="A267" s="12"/>
      <c r="B267" s="13" t="s">
        <v>527</v>
      </c>
      <c r="C267" s="7"/>
      <c r="D267" s="8" t="s">
        <v>528</v>
      </c>
      <c r="E267" s="9">
        <f>SUM(E268:E270)</f>
        <v>0</v>
      </c>
      <c r="F267" s="9">
        <f t="shared" ref="F267:H267" si="49">SUM(F268:F270)</f>
        <v>0</v>
      </c>
      <c r="G267" s="9">
        <f t="shared" si="49"/>
        <v>0</v>
      </c>
      <c r="H267" s="9">
        <f t="shared" si="49"/>
        <v>0</v>
      </c>
    </row>
    <row r="268" spans="1:8" outlineLevel="1" x14ac:dyDescent="0.35">
      <c r="A268" s="12"/>
      <c r="B268" s="13"/>
      <c r="C268" s="10" t="s">
        <v>529</v>
      </c>
      <c r="D268" s="10" t="s">
        <v>530</v>
      </c>
      <c r="E268" s="11"/>
      <c r="F268" s="11"/>
      <c r="G268" s="11"/>
      <c r="H268" s="11"/>
    </row>
    <row r="269" spans="1:8" outlineLevel="1" x14ac:dyDescent="0.35">
      <c r="A269" s="12"/>
      <c r="B269" s="13"/>
      <c r="C269" s="10" t="s">
        <v>531</v>
      </c>
      <c r="D269" s="10" t="s">
        <v>532</v>
      </c>
      <c r="E269" s="11"/>
      <c r="F269" s="11"/>
      <c r="G269" s="11"/>
      <c r="H269" s="11"/>
    </row>
    <row r="270" spans="1:8" outlineLevel="1" x14ac:dyDescent="0.35">
      <c r="A270" s="12"/>
      <c r="B270" s="13"/>
      <c r="C270" s="10" t="s">
        <v>533</v>
      </c>
      <c r="D270" s="10" t="s">
        <v>534</v>
      </c>
      <c r="E270" s="11"/>
      <c r="F270" s="11"/>
      <c r="G270" s="11"/>
      <c r="H270" s="11"/>
    </row>
    <row r="271" spans="1:8" x14ac:dyDescent="0.35">
      <c r="A271" s="12" t="s">
        <v>535</v>
      </c>
      <c r="B271" s="4"/>
      <c r="C271" s="5"/>
      <c r="D271" s="6" t="s">
        <v>536</v>
      </c>
      <c r="E271" s="6">
        <f>E272+E274</f>
        <v>0</v>
      </c>
      <c r="F271" s="6">
        <f t="shared" ref="F271:H271" si="50">F272+F274</f>
        <v>0</v>
      </c>
      <c r="G271" s="6">
        <f t="shared" si="50"/>
        <v>0</v>
      </c>
      <c r="H271" s="6">
        <f t="shared" si="50"/>
        <v>0</v>
      </c>
    </row>
    <row r="272" spans="1:8" x14ac:dyDescent="0.35">
      <c r="A272" s="12"/>
      <c r="B272" s="13" t="s">
        <v>537</v>
      </c>
      <c r="C272" s="7"/>
      <c r="D272" s="8" t="s">
        <v>538</v>
      </c>
      <c r="E272" s="9">
        <f>SUM(E273)</f>
        <v>0</v>
      </c>
      <c r="F272" s="9">
        <f t="shared" ref="F272:H272" si="51">SUM(F273)</f>
        <v>0</v>
      </c>
      <c r="G272" s="9">
        <f t="shared" si="51"/>
        <v>0</v>
      </c>
      <c r="H272" s="9">
        <f t="shared" si="51"/>
        <v>0</v>
      </c>
    </row>
    <row r="273" spans="1:8" outlineLevel="1" x14ac:dyDescent="0.35">
      <c r="A273" s="12"/>
      <c r="B273" s="13"/>
      <c r="C273" s="10" t="s">
        <v>539</v>
      </c>
      <c r="D273" s="10" t="s">
        <v>538</v>
      </c>
      <c r="E273" s="11"/>
      <c r="F273" s="11"/>
      <c r="G273" s="11"/>
      <c r="H273" s="11"/>
    </row>
    <row r="274" spans="1:8" x14ac:dyDescent="0.35">
      <c r="A274" s="12"/>
      <c r="B274" s="13" t="s">
        <v>540</v>
      </c>
      <c r="C274" s="7"/>
      <c r="D274" s="8" t="s">
        <v>541</v>
      </c>
      <c r="E274" s="9">
        <f>SUM(E275)</f>
        <v>0</v>
      </c>
      <c r="F274" s="9">
        <f t="shared" ref="F274:H274" si="52">SUM(F275)</f>
        <v>0</v>
      </c>
      <c r="G274" s="9">
        <f t="shared" si="52"/>
        <v>0</v>
      </c>
      <c r="H274" s="9">
        <f t="shared" si="52"/>
        <v>0</v>
      </c>
    </row>
    <row r="275" spans="1:8" outlineLevel="1" x14ac:dyDescent="0.35">
      <c r="A275" s="12"/>
      <c r="B275" s="13"/>
      <c r="C275" s="10" t="s">
        <v>542</v>
      </c>
      <c r="D275" s="10" t="s">
        <v>541</v>
      </c>
      <c r="E275" s="11"/>
      <c r="F275" s="11"/>
      <c r="G275" s="11"/>
      <c r="H275" s="11"/>
    </row>
    <row r="276" spans="1:8" x14ac:dyDescent="0.35">
      <c r="A276" s="12" t="s">
        <v>543</v>
      </c>
      <c r="B276" s="4"/>
      <c r="C276" s="5"/>
      <c r="D276" s="6" t="s">
        <v>544</v>
      </c>
      <c r="E276" s="6">
        <f>E277+E279</f>
        <v>6300000</v>
      </c>
      <c r="F276" s="6">
        <f t="shared" ref="F276:H276" si="53">F277+F279</f>
        <v>6000000</v>
      </c>
      <c r="G276" s="6">
        <f t="shared" si="53"/>
        <v>4700000</v>
      </c>
      <c r="H276" s="6">
        <f t="shared" si="53"/>
        <v>9400000</v>
      </c>
    </row>
    <row r="277" spans="1:8" x14ac:dyDescent="0.35">
      <c r="A277" s="12"/>
      <c r="B277" s="13" t="s">
        <v>545</v>
      </c>
      <c r="C277" s="7"/>
      <c r="D277" s="8" t="s">
        <v>546</v>
      </c>
      <c r="E277" s="9">
        <f>SUM(E278)</f>
        <v>1900000</v>
      </c>
      <c r="F277" s="9">
        <f t="shared" ref="F277:H277" si="54">SUM(F278)</f>
        <v>3000000</v>
      </c>
      <c r="G277" s="9">
        <f t="shared" si="54"/>
        <v>4000000</v>
      </c>
      <c r="H277" s="9">
        <f t="shared" si="54"/>
        <v>4200000</v>
      </c>
    </row>
    <row r="278" spans="1:8" outlineLevel="1" x14ac:dyDescent="0.35">
      <c r="A278" s="12"/>
      <c r="B278" s="13"/>
      <c r="C278" s="10" t="s">
        <v>547</v>
      </c>
      <c r="D278" s="10" t="s">
        <v>546</v>
      </c>
      <c r="E278" s="11">
        <v>1900000</v>
      </c>
      <c r="F278" s="11">
        <v>3000000</v>
      </c>
      <c r="G278" s="11">
        <v>4000000</v>
      </c>
      <c r="H278" s="11">
        <v>4200000</v>
      </c>
    </row>
    <row r="279" spans="1:8" x14ac:dyDescent="0.35">
      <c r="A279" s="12"/>
      <c r="B279" s="13" t="s">
        <v>548</v>
      </c>
      <c r="C279" s="7"/>
      <c r="D279" s="8" t="s">
        <v>549</v>
      </c>
      <c r="E279" s="9">
        <f>SUM(E280)</f>
        <v>4400000</v>
      </c>
      <c r="F279" s="9">
        <f t="shared" ref="F279:H279" si="55">SUM(F280)</f>
        <v>3000000</v>
      </c>
      <c r="G279" s="9">
        <f t="shared" si="55"/>
        <v>700000</v>
      </c>
      <c r="H279" s="9">
        <f t="shared" si="55"/>
        <v>5200000</v>
      </c>
    </row>
    <row r="280" spans="1:8" outlineLevel="1" x14ac:dyDescent="0.35">
      <c r="A280" s="12"/>
      <c r="B280" s="13"/>
      <c r="C280" s="10" t="s">
        <v>550</v>
      </c>
      <c r="D280" s="10" t="s">
        <v>549</v>
      </c>
      <c r="E280" s="11">
        <v>4400000</v>
      </c>
      <c r="F280" s="11">
        <v>3000000</v>
      </c>
      <c r="G280" s="11">
        <v>700000</v>
      </c>
      <c r="H280" s="11">
        <v>5200000</v>
      </c>
    </row>
    <row r="281" spans="1:8" x14ac:dyDescent="0.35">
      <c r="A281" s="12" t="s">
        <v>551</v>
      </c>
      <c r="B281" s="4"/>
      <c r="C281" s="5"/>
      <c r="D281" s="6" t="s">
        <v>552</v>
      </c>
      <c r="E281" s="6">
        <f>E282+E286+E289+E294</f>
        <v>0</v>
      </c>
      <c r="F281" s="6">
        <f t="shared" ref="F281:H281" si="56">F282+F286+F289+F294</f>
        <v>0</v>
      </c>
      <c r="G281" s="6">
        <f t="shared" si="56"/>
        <v>0</v>
      </c>
      <c r="H281" s="6">
        <f t="shared" si="56"/>
        <v>0</v>
      </c>
    </row>
    <row r="282" spans="1:8" x14ac:dyDescent="0.35">
      <c r="A282" s="12"/>
      <c r="B282" s="13" t="s">
        <v>553</v>
      </c>
      <c r="C282" s="7"/>
      <c r="D282" s="8" t="s">
        <v>554</v>
      </c>
      <c r="E282" s="9">
        <f>SUM(E283:E285)</f>
        <v>0</v>
      </c>
      <c r="F282" s="9">
        <f t="shared" ref="F282:H282" si="57">SUM(F283:F285)</f>
        <v>0</v>
      </c>
      <c r="G282" s="9">
        <f t="shared" si="57"/>
        <v>0</v>
      </c>
      <c r="H282" s="9">
        <f t="shared" si="57"/>
        <v>0</v>
      </c>
    </row>
    <row r="283" spans="1:8" outlineLevel="1" x14ac:dyDescent="0.35">
      <c r="A283" s="12"/>
      <c r="B283" s="13"/>
      <c r="C283" s="10" t="s">
        <v>555</v>
      </c>
      <c r="D283" s="10" t="s">
        <v>556</v>
      </c>
      <c r="E283" s="11"/>
      <c r="F283" s="11"/>
      <c r="G283" s="11"/>
      <c r="H283" s="11"/>
    </row>
    <row r="284" spans="1:8" outlineLevel="1" x14ac:dyDescent="0.35">
      <c r="A284" s="12"/>
      <c r="B284" s="13"/>
      <c r="C284" s="10" t="s">
        <v>557</v>
      </c>
      <c r="D284" s="10" t="s">
        <v>558</v>
      </c>
      <c r="E284" s="11"/>
      <c r="F284" s="11"/>
      <c r="G284" s="11"/>
      <c r="H284" s="11"/>
    </row>
    <row r="285" spans="1:8" outlineLevel="1" x14ac:dyDescent="0.35">
      <c r="A285" s="12"/>
      <c r="B285" s="13"/>
      <c r="C285" s="10" t="s">
        <v>559</v>
      </c>
      <c r="D285" s="10" t="s">
        <v>560</v>
      </c>
      <c r="E285" s="11"/>
      <c r="F285" s="11"/>
      <c r="G285" s="11"/>
      <c r="H285" s="11"/>
    </row>
    <row r="286" spans="1:8" x14ac:dyDescent="0.35">
      <c r="A286" s="12"/>
      <c r="B286" s="13" t="s">
        <v>561</v>
      </c>
      <c r="C286" s="7"/>
      <c r="D286" s="8" t="s">
        <v>562</v>
      </c>
      <c r="E286" s="9">
        <f>SUM(E287:E288)</f>
        <v>0</v>
      </c>
      <c r="F286" s="9">
        <f t="shared" ref="F286:H286" si="58">SUM(F287:F288)</f>
        <v>0</v>
      </c>
      <c r="G286" s="9">
        <f t="shared" si="58"/>
        <v>0</v>
      </c>
      <c r="H286" s="9">
        <f t="shared" si="58"/>
        <v>0</v>
      </c>
    </row>
    <row r="287" spans="1:8" outlineLevel="1" x14ac:dyDescent="0.35">
      <c r="A287" s="12"/>
      <c r="B287" s="13"/>
      <c r="C287" s="10" t="s">
        <v>563</v>
      </c>
      <c r="D287" s="10" t="s">
        <v>564</v>
      </c>
      <c r="E287" s="11"/>
      <c r="F287" s="11"/>
      <c r="G287" s="11"/>
      <c r="H287" s="11"/>
    </row>
    <row r="288" spans="1:8" outlineLevel="1" x14ac:dyDescent="0.35">
      <c r="A288" s="12"/>
      <c r="B288" s="13"/>
      <c r="C288" s="10" t="s">
        <v>565</v>
      </c>
      <c r="D288" s="10" t="s">
        <v>566</v>
      </c>
      <c r="E288" s="11"/>
      <c r="F288" s="11"/>
      <c r="G288" s="11"/>
      <c r="H288" s="11"/>
    </row>
    <row r="289" spans="1:8" x14ac:dyDescent="0.35">
      <c r="A289" s="12"/>
      <c r="B289" s="13" t="s">
        <v>567</v>
      </c>
      <c r="C289" s="7"/>
      <c r="D289" s="8" t="s">
        <v>568</v>
      </c>
      <c r="E289" s="9">
        <f>SUM(E290:E293)</f>
        <v>0</v>
      </c>
      <c r="F289" s="9">
        <f t="shared" ref="F289:H289" si="59">SUM(F290:F293)</f>
        <v>0</v>
      </c>
      <c r="G289" s="9">
        <f t="shared" si="59"/>
        <v>0</v>
      </c>
      <c r="H289" s="9">
        <f t="shared" si="59"/>
        <v>0</v>
      </c>
    </row>
    <row r="290" spans="1:8" outlineLevel="1" x14ac:dyDescent="0.35">
      <c r="A290" s="12"/>
      <c r="B290" s="13"/>
      <c r="C290" s="10" t="s">
        <v>569</v>
      </c>
      <c r="D290" s="10" t="s">
        <v>570</v>
      </c>
      <c r="E290" s="11"/>
      <c r="F290" s="11"/>
      <c r="G290" s="11"/>
      <c r="H290" s="11"/>
    </row>
    <row r="291" spans="1:8" outlineLevel="1" x14ac:dyDescent="0.35">
      <c r="A291" s="12"/>
      <c r="B291" s="13"/>
      <c r="C291" s="10" t="s">
        <v>571</v>
      </c>
      <c r="D291" s="10" t="s">
        <v>572</v>
      </c>
      <c r="E291" s="11"/>
      <c r="F291" s="11"/>
      <c r="G291" s="11"/>
      <c r="H291" s="11"/>
    </row>
    <row r="292" spans="1:8" outlineLevel="1" x14ac:dyDescent="0.35">
      <c r="A292" s="12"/>
      <c r="B292" s="13"/>
      <c r="C292" s="10" t="s">
        <v>573</v>
      </c>
      <c r="D292" s="10" t="s">
        <v>574</v>
      </c>
      <c r="E292" s="11"/>
      <c r="F292" s="11"/>
      <c r="G292" s="11"/>
      <c r="H292" s="11"/>
    </row>
    <row r="293" spans="1:8" outlineLevel="1" x14ac:dyDescent="0.35">
      <c r="A293" s="12"/>
      <c r="B293" s="13"/>
      <c r="C293" s="10" t="s">
        <v>575</v>
      </c>
      <c r="D293" s="10" t="s">
        <v>576</v>
      </c>
      <c r="E293" s="11"/>
      <c r="F293" s="11"/>
      <c r="G293" s="11"/>
      <c r="H293" s="11"/>
    </row>
    <row r="294" spans="1:8" x14ac:dyDescent="0.35">
      <c r="A294" s="12"/>
      <c r="B294" s="13" t="s">
        <v>577</v>
      </c>
      <c r="C294" s="7"/>
      <c r="D294" s="8" t="s">
        <v>578</v>
      </c>
      <c r="E294" s="9">
        <f>SUM(E295:E300)</f>
        <v>0</v>
      </c>
      <c r="F294" s="9">
        <f t="shared" ref="F294:H294" si="60">SUM(F295:F300)</f>
        <v>0</v>
      </c>
      <c r="G294" s="9">
        <f t="shared" si="60"/>
        <v>0</v>
      </c>
      <c r="H294" s="9">
        <f t="shared" si="60"/>
        <v>0</v>
      </c>
    </row>
    <row r="295" spans="1:8" outlineLevel="1" x14ac:dyDescent="0.35">
      <c r="A295" s="12"/>
      <c r="B295" s="13"/>
      <c r="C295" s="10" t="s">
        <v>579</v>
      </c>
      <c r="D295" s="10" t="s">
        <v>580</v>
      </c>
      <c r="E295" s="11"/>
      <c r="F295" s="11"/>
      <c r="G295" s="11"/>
      <c r="H295" s="11"/>
    </row>
    <row r="296" spans="1:8" outlineLevel="1" x14ac:dyDescent="0.35">
      <c r="A296" s="12"/>
      <c r="B296" s="13"/>
      <c r="C296" s="10" t="s">
        <v>581</v>
      </c>
      <c r="D296" s="10" t="s">
        <v>582</v>
      </c>
      <c r="E296" s="11"/>
      <c r="F296" s="11"/>
      <c r="G296" s="11"/>
      <c r="H296" s="11"/>
    </row>
    <row r="297" spans="1:8" outlineLevel="1" x14ac:dyDescent="0.35">
      <c r="A297" s="12"/>
      <c r="B297" s="13"/>
      <c r="C297" s="10" t="s">
        <v>583</v>
      </c>
      <c r="D297" s="10" t="s">
        <v>584</v>
      </c>
      <c r="E297" s="11"/>
      <c r="F297" s="11"/>
      <c r="G297" s="11"/>
      <c r="H297" s="11"/>
    </row>
    <row r="298" spans="1:8" outlineLevel="1" x14ac:dyDescent="0.35">
      <c r="A298" s="12"/>
      <c r="B298" s="13"/>
      <c r="C298" s="10" t="s">
        <v>585</v>
      </c>
      <c r="D298" s="10" t="s">
        <v>586</v>
      </c>
      <c r="E298" s="11"/>
      <c r="F298" s="11"/>
      <c r="G298" s="11"/>
      <c r="H298" s="11"/>
    </row>
    <row r="299" spans="1:8" outlineLevel="1" x14ac:dyDescent="0.35">
      <c r="A299" s="12"/>
      <c r="B299" s="13"/>
      <c r="C299" s="10" t="s">
        <v>587</v>
      </c>
      <c r="D299" s="10" t="s">
        <v>588</v>
      </c>
      <c r="E299" s="11"/>
      <c r="F299" s="11"/>
      <c r="G299" s="11"/>
      <c r="H299" s="11"/>
    </row>
    <row r="300" spans="1:8" outlineLevel="1" x14ac:dyDescent="0.35">
      <c r="A300" s="12"/>
      <c r="B300" s="13"/>
      <c r="C300" s="10" t="s">
        <v>589</v>
      </c>
      <c r="D300" s="10" t="s">
        <v>590</v>
      </c>
      <c r="E300" s="11"/>
      <c r="F300" s="11"/>
      <c r="G300" s="11"/>
      <c r="H300" s="11"/>
    </row>
    <row r="301" spans="1:8" x14ac:dyDescent="0.35">
      <c r="A301" s="12" t="s">
        <v>591</v>
      </c>
      <c r="B301" s="4"/>
      <c r="C301" s="5"/>
      <c r="D301" s="6" t="s">
        <v>592</v>
      </c>
      <c r="E301" s="6">
        <f>E302</f>
        <v>0</v>
      </c>
      <c r="F301" s="6">
        <f t="shared" ref="F301:H301" si="61">F302</f>
        <v>0</v>
      </c>
      <c r="G301" s="6">
        <f t="shared" si="61"/>
        <v>0</v>
      </c>
      <c r="H301" s="6">
        <f t="shared" si="61"/>
        <v>0</v>
      </c>
    </row>
    <row r="302" spans="1:8" x14ac:dyDescent="0.35">
      <c r="A302" s="12"/>
      <c r="B302" s="13" t="s">
        <v>593</v>
      </c>
      <c r="C302" s="7"/>
      <c r="D302" s="8" t="s">
        <v>594</v>
      </c>
      <c r="E302" s="9">
        <f>SUM(E303)</f>
        <v>0</v>
      </c>
      <c r="F302" s="9">
        <f t="shared" ref="F302:H302" si="62">SUM(F303)</f>
        <v>0</v>
      </c>
      <c r="G302" s="9">
        <f t="shared" si="62"/>
        <v>0</v>
      </c>
      <c r="H302" s="9">
        <f t="shared" si="62"/>
        <v>0</v>
      </c>
    </row>
    <row r="303" spans="1:8" outlineLevel="1" x14ac:dyDescent="0.35">
      <c r="A303" s="12"/>
      <c r="B303" s="13"/>
      <c r="C303" s="10" t="s">
        <v>595</v>
      </c>
      <c r="D303" s="10" t="s">
        <v>594</v>
      </c>
      <c r="E303" s="11"/>
      <c r="F303" s="11"/>
      <c r="G303" s="11"/>
      <c r="H303" s="11"/>
    </row>
    <row r="304" spans="1:8" x14ac:dyDescent="0.35">
      <c r="A304" s="12" t="s">
        <v>596</v>
      </c>
      <c r="B304" s="4"/>
      <c r="C304" s="5"/>
      <c r="D304" s="6" t="s">
        <v>597</v>
      </c>
      <c r="E304" s="6">
        <f>E305</f>
        <v>0</v>
      </c>
      <c r="F304" s="6">
        <f t="shared" ref="F304:H304" si="63">F305</f>
        <v>0</v>
      </c>
      <c r="G304" s="6">
        <f t="shared" si="63"/>
        <v>0</v>
      </c>
      <c r="H304" s="6">
        <f t="shared" si="63"/>
        <v>0</v>
      </c>
    </row>
    <row r="305" spans="1:8" x14ac:dyDescent="0.35">
      <c r="A305" s="12"/>
      <c r="B305" s="13" t="s">
        <v>598</v>
      </c>
      <c r="C305" s="7"/>
      <c r="D305" s="8" t="s">
        <v>597</v>
      </c>
      <c r="E305" s="9">
        <f>SUM(E306)</f>
        <v>0</v>
      </c>
      <c r="F305" s="9">
        <f t="shared" ref="F305:H305" si="64">SUM(F306)</f>
        <v>0</v>
      </c>
      <c r="G305" s="9">
        <f t="shared" si="64"/>
        <v>0</v>
      </c>
      <c r="H305" s="9">
        <f t="shared" si="64"/>
        <v>0</v>
      </c>
    </row>
    <row r="306" spans="1:8" outlineLevel="1" x14ac:dyDescent="0.35">
      <c r="A306" s="12"/>
      <c r="B306" s="13"/>
      <c r="C306" s="10" t="s">
        <v>599</v>
      </c>
      <c r="D306" s="10" t="s">
        <v>597</v>
      </c>
      <c r="E306" s="11"/>
      <c r="F306" s="11"/>
      <c r="G306" s="11"/>
      <c r="H306" s="11"/>
    </row>
    <row r="307" spans="1:8" x14ac:dyDescent="0.35">
      <c r="A307" s="12" t="s">
        <v>600</v>
      </c>
      <c r="B307" s="4"/>
      <c r="C307" s="5"/>
      <c r="D307" s="6" t="s">
        <v>601</v>
      </c>
      <c r="E307" s="6">
        <f>E308</f>
        <v>0</v>
      </c>
      <c r="F307" s="6">
        <f t="shared" ref="F307:H307" si="65">F308</f>
        <v>0</v>
      </c>
      <c r="G307" s="6">
        <f t="shared" si="65"/>
        <v>0</v>
      </c>
      <c r="H307" s="6">
        <f t="shared" si="65"/>
        <v>0</v>
      </c>
    </row>
    <row r="308" spans="1:8" x14ac:dyDescent="0.35">
      <c r="A308" s="12"/>
      <c r="B308" s="13" t="s">
        <v>602</v>
      </c>
      <c r="C308" s="7"/>
      <c r="D308" s="8" t="s">
        <v>601</v>
      </c>
      <c r="E308" s="9">
        <f>SUM(E309)</f>
        <v>0</v>
      </c>
      <c r="F308" s="9">
        <f t="shared" ref="F308:H308" si="66">SUM(F309)</f>
        <v>0</v>
      </c>
      <c r="G308" s="9">
        <f t="shared" si="66"/>
        <v>0</v>
      </c>
      <c r="H308" s="9">
        <f t="shared" si="66"/>
        <v>0</v>
      </c>
    </row>
    <row r="309" spans="1:8" outlineLevel="1" x14ac:dyDescent="0.35">
      <c r="A309" s="12"/>
      <c r="B309" s="13"/>
      <c r="C309" s="10" t="s">
        <v>603</v>
      </c>
      <c r="D309" s="10" t="s">
        <v>601</v>
      </c>
      <c r="E309" s="11"/>
      <c r="F309" s="11"/>
      <c r="G309" s="11"/>
      <c r="H309" s="11"/>
    </row>
  </sheetData>
  <sheetProtection algorithmName="SHA-512" hashValue="q39YV3VNlnUh521IOhNiFZ4oL9kKExXRiRN5ooMEpM8x7zlcbkSAhudtfQrt7ataKWLYP0yHi1/MH7yw8GQIIQ==" saltValue="WA7JClvzU9tNTpqv6fzmeQ==" spinCount="100000" sheet="1" objects="1" scenarios="1"/>
  <mergeCells count="70">
    <mergeCell ref="A1:C2"/>
    <mergeCell ref="D1:D2"/>
    <mergeCell ref="E1:H1"/>
    <mergeCell ref="B67:B70"/>
    <mergeCell ref="B4:B9"/>
    <mergeCell ref="B10:B15"/>
    <mergeCell ref="B16:B21"/>
    <mergeCell ref="B22:B27"/>
    <mergeCell ref="B28:B31"/>
    <mergeCell ref="B33:B35"/>
    <mergeCell ref="B36:B45"/>
    <mergeCell ref="B46:B49"/>
    <mergeCell ref="B50:B58"/>
    <mergeCell ref="B59:B61"/>
    <mergeCell ref="B63:B66"/>
    <mergeCell ref="A3:A31"/>
    <mergeCell ref="B123:B130"/>
    <mergeCell ref="B71:B73"/>
    <mergeCell ref="B74:B76"/>
    <mergeCell ref="B77:B81"/>
    <mergeCell ref="B83:B85"/>
    <mergeCell ref="B86:B90"/>
    <mergeCell ref="B92:B94"/>
    <mergeCell ref="B95:B96"/>
    <mergeCell ref="B98:B99"/>
    <mergeCell ref="B100:B101"/>
    <mergeCell ref="B103:B114"/>
    <mergeCell ref="B115:B122"/>
    <mergeCell ref="B212:B220"/>
    <mergeCell ref="B131:B140"/>
    <mergeCell ref="B141:B146"/>
    <mergeCell ref="B147:B151"/>
    <mergeCell ref="B152:B156"/>
    <mergeCell ref="B157:B162"/>
    <mergeCell ref="B163:B166"/>
    <mergeCell ref="B302:B303"/>
    <mergeCell ref="B305:B306"/>
    <mergeCell ref="B308:B309"/>
    <mergeCell ref="B267:B270"/>
    <mergeCell ref="B272:B273"/>
    <mergeCell ref="B274:B275"/>
    <mergeCell ref="B277:B278"/>
    <mergeCell ref="B279:B280"/>
    <mergeCell ref="B282:B285"/>
    <mergeCell ref="B167:B186"/>
    <mergeCell ref="B187:B193"/>
    <mergeCell ref="B194:B196"/>
    <mergeCell ref="B197:B207"/>
    <mergeCell ref="B208:B211"/>
    <mergeCell ref="B286:B288"/>
    <mergeCell ref="B289:B293"/>
    <mergeCell ref="B294:B300"/>
    <mergeCell ref="B221:B223"/>
    <mergeCell ref="B224:B228"/>
    <mergeCell ref="B229:B240"/>
    <mergeCell ref="B241:B252"/>
    <mergeCell ref="B253:B256"/>
    <mergeCell ref="B257:B266"/>
    <mergeCell ref="A32:A61"/>
    <mergeCell ref="A62:A81"/>
    <mergeCell ref="A82:A90"/>
    <mergeCell ref="A91:A96"/>
    <mergeCell ref="A271:A275"/>
    <mergeCell ref="A97:A101"/>
    <mergeCell ref="A102:A270"/>
    <mergeCell ref="A276:A280"/>
    <mergeCell ref="A281:A300"/>
    <mergeCell ref="A307:A309"/>
    <mergeCell ref="A304:A306"/>
    <mergeCell ref="A301:A3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Éves terv bejelentő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bmgyk</dc:creator>
  <cp:lastModifiedBy>bmgyk</cp:lastModifiedBy>
  <dcterms:created xsi:type="dcterms:W3CDTF">2021-03-31T14:52:30Z</dcterms:created>
  <dcterms:modified xsi:type="dcterms:W3CDTF">2021-04-12T11:25:36Z</dcterms:modified>
</cp:coreProperties>
</file>